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firstSheet="1" activeTab="2"/>
  </bookViews>
  <sheets>
    <sheet name="老生原数据汇总" sheetId="9" state="hidden" r:id="rId1"/>
    <sheet name="发放表" sheetId="26" r:id="rId2"/>
    <sheet name="签到表" sheetId="28" r:id="rId3"/>
    <sheet name="老生按班级库位" sheetId="20" state="hidden" r:id="rId4"/>
  </sheets>
  <definedNames>
    <definedName name="_xlnm._FilterDatabase" localSheetId="0" hidden="1">老生原数据汇总!$A$1:$AL$235</definedName>
    <definedName name="_xlnm._FilterDatabase" localSheetId="1" hidden="1">发放表!$A$2:$V$308</definedName>
    <definedName name="_xlnm._FilterDatabase" localSheetId="2" hidden="1">签到表!$A$2:$C$82</definedName>
    <definedName name="_xlnm._FilterDatabase" localSheetId="3" hidden="1">老生按班级库位!$A$1:$AO$222</definedName>
    <definedName name="_xlnm.Print_Titles" localSheetId="1">发放表!$2:$2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<sst xmlns="http://schemas.openxmlformats.org/spreadsheetml/2006/main" count="10878" uniqueCount="1178">
  <si>
    <t>学年</t>
  </si>
  <si>
    <t>学期</t>
  </si>
  <si>
    <t>学年码</t>
  </si>
  <si>
    <t>学期码</t>
  </si>
  <si>
    <t>班号ID</t>
  </si>
  <si>
    <t>校区</t>
  </si>
  <si>
    <t>开课学院</t>
  </si>
  <si>
    <t>是否马工程课程</t>
  </si>
  <si>
    <t>课程代码</t>
  </si>
  <si>
    <t>课程名称</t>
  </si>
  <si>
    <t>学时</t>
  </si>
  <si>
    <t>课程类别</t>
  </si>
  <si>
    <t>课程性质</t>
  </si>
  <si>
    <t>教学班</t>
  </si>
  <si>
    <t>教材编号</t>
  </si>
  <si>
    <t>版本号</t>
  </si>
  <si>
    <t>学院</t>
  </si>
  <si>
    <t xml:space="preserve">ISBN </t>
  </si>
  <si>
    <t>教材名称</t>
  </si>
  <si>
    <t xml:space="preserve">出版社 </t>
  </si>
  <si>
    <t>教材作者</t>
  </si>
  <si>
    <t>单价</t>
  </si>
  <si>
    <t>是否征订</t>
  </si>
  <si>
    <t>人数</t>
  </si>
  <si>
    <t>预订教材人数</t>
  </si>
  <si>
    <t>班级</t>
  </si>
  <si>
    <t>专业代码</t>
  </si>
  <si>
    <t>专业</t>
  </si>
  <si>
    <t>年级</t>
  </si>
  <si>
    <t>教材类型</t>
  </si>
  <si>
    <t>教材性质</t>
  </si>
  <si>
    <t>教材形式</t>
  </si>
  <si>
    <t>使用对象</t>
  </si>
  <si>
    <t>出版日期</t>
  </si>
  <si>
    <t>教材规划名称</t>
  </si>
  <si>
    <t>教材规划情况</t>
  </si>
  <si>
    <t>是否本校老师正式出版</t>
  </si>
  <si>
    <t>2026-2027</t>
  </si>
  <si>
    <t>珠海校区</t>
  </si>
  <si>
    <t>国际合作学院</t>
  </si>
  <si>
    <t>否</t>
  </si>
  <si>
    <t>文案策划与管理</t>
  </si>
  <si>
    <t>专业课</t>
  </si>
  <si>
    <t>限选课</t>
  </si>
  <si>
    <t>(2026-2027-1)-14024020-090117-1</t>
  </si>
  <si>
    <t/>
  </si>
  <si>
    <t>第1版</t>
  </si>
  <si>
    <t>电商文案策划与创作</t>
  </si>
  <si>
    <t>清华大学出版社</t>
  </si>
  <si>
    <t>严梦甜</t>
  </si>
  <si>
    <t>是</t>
  </si>
  <si>
    <t>24国贸国际1</t>
  </si>
  <si>
    <t>国际经济与贸易（中外合作办学）</t>
  </si>
  <si>
    <t>高职专科</t>
  </si>
  <si>
    <t>其他</t>
  </si>
  <si>
    <t>纸质教材</t>
  </si>
  <si>
    <t>学生</t>
  </si>
  <si>
    <t>2024-06-10</t>
  </si>
  <si>
    <t>2026-06-30 10:45:58</t>
  </si>
  <si>
    <t>国际商务英语BEC（2）</t>
  </si>
  <si>
    <t>必修课</t>
  </si>
  <si>
    <t>(2026-2027-1)-14900722-900050-1</t>
  </si>
  <si>
    <t>第3版</t>
  </si>
  <si>
    <t>新编剑桥商务英语学生用书（中级）（第三版修订版）</t>
  </si>
  <si>
    <t>经济科学出版社</t>
  </si>
  <si>
    <t>John Hughes</t>
  </si>
  <si>
    <t>2018-03-01</t>
  </si>
  <si>
    <t>2026-06-30 15:37:16</t>
  </si>
  <si>
    <t>会计学原理</t>
  </si>
  <si>
    <t>(2026-2027-1)-14900820-140068-3</t>
  </si>
  <si>
    <t>第7版</t>
  </si>
  <si>
    <t>会计学基础（第七版）</t>
  </si>
  <si>
    <t>人民大学出版社</t>
  </si>
  <si>
    <t>孙凤琴 谢新安</t>
  </si>
  <si>
    <t>国家规划教材</t>
  </si>
  <si>
    <t>2025-03-01</t>
  </si>
  <si>
    <t>2026-06-30 10:46:00</t>
  </si>
  <si>
    <t>外贸单证操作</t>
  </si>
  <si>
    <t>专业核心课</t>
  </si>
  <si>
    <t>(2026-2027-1)-14026620-040182-1</t>
  </si>
  <si>
    <t>外贸跟单实务</t>
  </si>
  <si>
    <t>北京理工大学出版社</t>
  </si>
  <si>
    <t>杨芬</t>
  </si>
  <si>
    <t>2020-07-14</t>
  </si>
  <si>
    <t>2026-07-06 08:27:46</t>
  </si>
  <si>
    <t>经济法</t>
  </si>
  <si>
    <t>(2026-2027-1)-14011220-090117-1</t>
  </si>
  <si>
    <t>第5版</t>
  </si>
  <si>
    <t>经济法基础</t>
  </si>
  <si>
    <t>华东师范大学出版社</t>
  </si>
  <si>
    <t>马淑芳</t>
  </si>
  <si>
    <t>2019-06-01</t>
  </si>
  <si>
    <t>2026-06-30 14:54:50</t>
  </si>
  <si>
    <t>跨境电商业务操作</t>
  </si>
  <si>
    <t>(2026-2027-1)-14026420-040182-1</t>
  </si>
  <si>
    <t>跨境电子商务营销与策划</t>
  </si>
  <si>
    <t>孟雯雯</t>
  </si>
  <si>
    <t>2021-09-11</t>
  </si>
  <si>
    <t>2026-07-06 08:24:19</t>
  </si>
  <si>
    <t>(2026-2027-1)-14024020-090117-2</t>
  </si>
  <si>
    <t>24国贸国际2</t>
  </si>
  <si>
    <t>2026-06-30 10:45:59</t>
  </si>
  <si>
    <t>(2026-2027-1)-14900722-900050-2</t>
  </si>
  <si>
    <t>(2026-2027-1)-14900820-140068-2</t>
  </si>
  <si>
    <t>(2026-2027-1)-14026620-040182-2</t>
  </si>
  <si>
    <t>(2026-2027-1)-14011220-090117-2</t>
  </si>
  <si>
    <t>2026-06-30 14:54:49</t>
  </si>
  <si>
    <t>(2026-2027-1)-14026420-040182-2</t>
  </si>
  <si>
    <t>2026-07-06 08:24:20</t>
  </si>
  <si>
    <t>操作时间</t>
  </si>
  <si>
    <t>马克思主义学院</t>
  </si>
  <si>
    <t>习近平新时代中国特色社会主义思想概论</t>
  </si>
  <si>
    <t>公共基础课</t>
  </si>
  <si>
    <t>(2026-2027-1)-12016620-049054-1</t>
  </si>
  <si>
    <t>JC002867</t>
  </si>
  <si>
    <t>高等教育出版社</t>
  </si>
  <si>
    <t>本书编写组</t>
  </si>
  <si>
    <t>25国贸国际1</t>
  </si>
  <si>
    <t>2023-08-28</t>
  </si>
  <si>
    <t>2026-07-03 09:08:32</t>
  </si>
  <si>
    <t>数字营销</t>
  </si>
  <si>
    <t>(2026-2027-1)-14022720-090117-2</t>
  </si>
  <si>
    <t>第2版</t>
  </si>
  <si>
    <t>数字营销基础（第二版）</t>
  </si>
  <si>
    <t>王鑫</t>
  </si>
  <si>
    <t>2025-08-01</t>
  </si>
  <si>
    <t>2026-06-30 15:27:45</t>
  </si>
  <si>
    <t>习近平经济思想概论</t>
  </si>
  <si>
    <t>专业基础课</t>
  </si>
  <si>
    <t>(2026-2027-1)-14027820-900055-1</t>
  </si>
  <si>
    <t>2025-11-18</t>
  </si>
  <si>
    <t>2026-06-30 15:33:29</t>
  </si>
  <si>
    <t>市场调查与分析</t>
  </si>
  <si>
    <t>(2026-2027-1)-14024920-039056-2</t>
  </si>
  <si>
    <t>市场调查与预测</t>
  </si>
  <si>
    <t>机械工业出版社</t>
  </si>
  <si>
    <t>吕燕</t>
  </si>
  <si>
    <t>纸质教材与数字资源结合教材</t>
  </si>
  <si>
    <t>2022-10-01</t>
  </si>
  <si>
    <t>2026-07-06 08:24:57</t>
  </si>
  <si>
    <t>形势与政策教育（三）</t>
  </si>
  <si>
    <t>(2026-2027-1)-12006523-900055-1</t>
  </si>
  <si>
    <t>JC003299</t>
  </si>
  <si>
    <t>时事报告（大学生版）</t>
  </si>
  <si>
    <t>时事报告杂志社</t>
  </si>
  <si>
    <t>中共中央宣传部、时事报告杂志社</t>
  </si>
  <si>
    <t>教育部（国家）统编教材</t>
  </si>
  <si>
    <t>2026-09-01</t>
  </si>
  <si>
    <t>2026-07-03 09:31:12</t>
  </si>
  <si>
    <t>国际物流与供应链</t>
  </si>
  <si>
    <t>(2026-2027-1)-14022820-039056-2</t>
  </si>
  <si>
    <t>国际物流与供应链管理（双语活页版）</t>
  </si>
  <si>
    <t>中国商务出版社</t>
  </si>
  <si>
    <t>陈盈</t>
  </si>
  <si>
    <t>自编教材</t>
  </si>
  <si>
    <t>2023-04-01</t>
  </si>
  <si>
    <t>25国贸国际2</t>
  </si>
  <si>
    <t>(2026-2027-1)-14022720-090117-1</t>
  </si>
  <si>
    <t>2026-06-30 15:27:44</t>
  </si>
  <si>
    <t>(2026-2027-1)-14027820-900055-2</t>
  </si>
  <si>
    <t>(2026-2027-1)-14024920-039056-1</t>
  </si>
  <si>
    <t>(2026-2027-1)-14022820-039056-3</t>
  </si>
  <si>
    <t>形势与政策教育（5）</t>
  </si>
  <si>
    <t>(2026-2027-1)-12006525-049047-4</t>
  </si>
  <si>
    <t>机器人学院</t>
  </si>
  <si>
    <t>24机电1</t>
  </si>
  <si>
    <t>机电一体化技术（智能机电）</t>
  </si>
  <si>
    <t>2026-07-03 09:31:20</t>
  </si>
  <si>
    <t>数控加工工艺与编程</t>
  </si>
  <si>
    <t>(2026-2027-1)-15109620-050173-1</t>
  </si>
  <si>
    <t>朱秀荣</t>
  </si>
  <si>
    <t>2024-04-01</t>
  </si>
  <si>
    <t>2026-07-03 10:22:48</t>
  </si>
  <si>
    <t>(2026-2027-1)-15109620-050173-2</t>
  </si>
  <si>
    <t>24机电2</t>
  </si>
  <si>
    <t>2026-07-03 10:22:49</t>
  </si>
  <si>
    <t>(2026-2027-1)-12006525-049021-1</t>
  </si>
  <si>
    <t>24机器人2</t>
  </si>
  <si>
    <t>工业机器人技术</t>
  </si>
  <si>
    <t>2026-07-03 09:31:45</t>
  </si>
  <si>
    <t>C语言程序设计</t>
  </si>
  <si>
    <t>(2026-2027-1)-15900320-050042-1</t>
  </si>
  <si>
    <t>第4版</t>
  </si>
  <si>
    <t>C语言程序设计 第4版</t>
  </si>
  <si>
    <t>索明何</t>
  </si>
  <si>
    <t>24机设1</t>
  </si>
  <si>
    <t>机械设计与制造</t>
  </si>
  <si>
    <t>2023-12-01</t>
  </si>
  <si>
    <t>2026-07-02 11:18:31</t>
  </si>
  <si>
    <t>(2026-2027-1)-12006525-049021-2</t>
  </si>
  <si>
    <t>(2026-2027-1)-15900320-050034-1</t>
  </si>
  <si>
    <t>哈尔滨工业大学出版社</t>
  </si>
  <si>
    <t>李素君</t>
  </si>
  <si>
    <t>24机设2</t>
  </si>
  <si>
    <t>2025-07-01</t>
  </si>
  <si>
    <t>2026-07-02 11:17:38</t>
  </si>
  <si>
    <t>数控综合实训</t>
  </si>
  <si>
    <t>(2026-2027-1)-15120320-900124-1</t>
  </si>
  <si>
    <t>数控铣(加工中心)技术训练</t>
  </si>
  <si>
    <t>庄金雨</t>
  </si>
  <si>
    <t>24数控2</t>
  </si>
  <si>
    <t>数控技术（数字制造及自动化）</t>
  </si>
  <si>
    <t>2020-08-01</t>
  </si>
  <si>
    <t>2026-07-03 10:22:50</t>
  </si>
  <si>
    <t>(2026-2027-1)-12006525-049016-2</t>
  </si>
  <si>
    <t>24通信2</t>
  </si>
  <si>
    <t>现代通信技术（5G+工业互联网）</t>
  </si>
  <si>
    <t>2026-07-03 09:31:46</t>
  </si>
  <si>
    <t xml:space="preserve">智能电子产品设计与制作	</t>
  </si>
  <si>
    <t>(2026-2027-1)-15131920-050106-1</t>
  </si>
  <si>
    <t>智能电子产品设计与制作</t>
  </si>
  <si>
    <t>电子工业出版社</t>
  </si>
  <si>
    <t>周灵彬</t>
  </si>
  <si>
    <t>24应电1</t>
  </si>
  <si>
    <t>应用电子技术</t>
  </si>
  <si>
    <t>2025-02-01</t>
  </si>
  <si>
    <t>2026-07-03 10:44:21</t>
  </si>
  <si>
    <t>嵌入式边缘计算软硬件开发</t>
  </si>
  <si>
    <t>(2026-2027-1)-15124520-050142-1</t>
  </si>
  <si>
    <t>嵌入式边缘计算软硬件开发教程（中级）</t>
  </si>
  <si>
    <t>杨黎</t>
  </si>
  <si>
    <t>2023-07-01</t>
  </si>
  <si>
    <t>2026-07-03 10:20:39</t>
  </si>
  <si>
    <t>(2026-2027-1)-15131920-050106-3</t>
  </si>
  <si>
    <t>24应电3</t>
  </si>
  <si>
    <t>2026-07-03 10:44:23</t>
  </si>
  <si>
    <t>电子产品生产设备操作与维护</t>
  </si>
  <si>
    <t>专业拓展课</t>
  </si>
  <si>
    <t>(2026-2027-1)-15128120-050025-3</t>
  </si>
  <si>
    <t>SMT基础与工艺项目教程</t>
  </si>
  <si>
    <t xml:space="preserve"> 机械工业出版社</t>
  </si>
  <si>
    <t>沈敏</t>
  </si>
  <si>
    <t>2025-05-01</t>
  </si>
  <si>
    <t>2026-07-02 11:48:49</t>
  </si>
  <si>
    <t>(2026-2027-1)-15124520-050142-3</t>
  </si>
  <si>
    <t>2026-07-03 10:22:46</t>
  </si>
  <si>
    <t>机械基础与创新设计</t>
  </si>
  <si>
    <t>(2026-2027-1)-15108420-060088-1</t>
  </si>
  <si>
    <t>机械基础</t>
  </si>
  <si>
    <t>卞青青</t>
  </si>
  <si>
    <t>25机电1</t>
  </si>
  <si>
    <t>2024-07-01</t>
  </si>
  <si>
    <t>2026-07-03 10:15:21</t>
  </si>
  <si>
    <t>可编程控制器技术与应用</t>
  </si>
  <si>
    <t>(2026-2027-1)-15900820-050156-1</t>
  </si>
  <si>
    <t>PLC应用技术（S7-1200）</t>
  </si>
  <si>
    <t>陈丽</t>
  </si>
  <si>
    <t>2023-10-01</t>
  </si>
  <si>
    <t>2026-07-02 11:46:47</t>
  </si>
  <si>
    <t>形势与政策教育（3）</t>
  </si>
  <si>
    <t>(2026-2027-1)-12006323-030121-4</t>
  </si>
  <si>
    <t>2026-07-03 09:31:04</t>
  </si>
  <si>
    <t>电机与电气控制技术</t>
  </si>
  <si>
    <t>(2026-2027-1)-15108620-050097-1</t>
  </si>
  <si>
    <t>电气控制技术</t>
  </si>
  <si>
    <t>苗玲玉</t>
  </si>
  <si>
    <t>2021-04-30</t>
  </si>
  <si>
    <t>2026-07-03 10:11:10</t>
  </si>
  <si>
    <t>(2026-2027-1)-15108620-050097-2</t>
  </si>
  <si>
    <t>25机电2</t>
  </si>
  <si>
    <t>(2026-2027-1)-15108420-050303-1</t>
  </si>
  <si>
    <t>(2026-2027-1)-15900820-050156-2</t>
  </si>
  <si>
    <t>(2026-2027-1)-15900820-050415-1</t>
  </si>
  <si>
    <t>PLC编程与应用S7/1200 第二版</t>
  </si>
  <si>
    <t>沈治</t>
  </si>
  <si>
    <t>25机器人1</t>
  </si>
  <si>
    <t>2025-01-01</t>
  </si>
  <si>
    <t>2026-07-02 11:45:20</t>
  </si>
  <si>
    <t>三维建模</t>
  </si>
  <si>
    <t>(2026-2027-1)-15113120-050149-1</t>
  </si>
  <si>
    <t>SOLIDWORKS应用与案例教程</t>
  </si>
  <si>
    <t>于洁</t>
  </si>
  <si>
    <t>25机器人2</t>
  </si>
  <si>
    <t>2026-02-01</t>
  </si>
  <si>
    <t>2026-07-02 15:08:12</t>
  </si>
  <si>
    <t>(2026-2027-1)-15900820-050415-2</t>
  </si>
  <si>
    <t>2026-07-02 11:45:21</t>
  </si>
  <si>
    <t>(2026-2027-1)-12006323-049072-3</t>
  </si>
  <si>
    <t>2026-07-03 09:31:42</t>
  </si>
  <si>
    <t>机械制造工艺</t>
  </si>
  <si>
    <t>(2026-2027-1)-15127720-900081-1</t>
  </si>
  <si>
    <t>机械制造技术项目教程</t>
  </si>
  <si>
    <t>上海交通大学出版社</t>
  </si>
  <si>
    <t>马雪洁</t>
  </si>
  <si>
    <t>25机设1</t>
  </si>
  <si>
    <t>机械设计与制造（无人机数字化制造技术）</t>
  </si>
  <si>
    <t>2026-07-03 10:20:37</t>
  </si>
  <si>
    <t>电工电子技术</t>
  </si>
  <si>
    <t>(2026-2027-1)-15124220-050252-1</t>
  </si>
  <si>
    <t>第6版</t>
  </si>
  <si>
    <t>电工电子技术（少学时）（第6版）</t>
  </si>
  <si>
    <t>林平勇</t>
  </si>
  <si>
    <t>2026-06-01</t>
  </si>
  <si>
    <t>2026-07-03 09:41:20</t>
  </si>
  <si>
    <t>(2026-2027-1)-12006323-049009-14</t>
  </si>
  <si>
    <t>25机设2</t>
  </si>
  <si>
    <t>(2026-2027-1)-15127720-900081-2</t>
  </si>
  <si>
    <t>(2026-2027-1)-15124220-050252-2</t>
  </si>
  <si>
    <t>2026-07-03 09:41:21</t>
  </si>
  <si>
    <t>(2026-2027-1)-15127720-050258-1</t>
  </si>
  <si>
    <t>25数控1</t>
  </si>
  <si>
    <t>2026-07-03 10:20:38</t>
  </si>
  <si>
    <t>数控机床</t>
  </si>
  <si>
    <t>(2026-2027-1)-15128420-050034-1</t>
  </si>
  <si>
    <t>李新德</t>
  </si>
  <si>
    <t>(2026-2027-1)-12006323-030121-5</t>
  </si>
  <si>
    <t>(2026-2027-1)-15900820-050031-1</t>
  </si>
  <si>
    <t>2026-07-02 11:46:48</t>
  </si>
  <si>
    <t>(2026-2027-1)-15900320-050093-1</t>
  </si>
  <si>
    <t>2026-07-02 11:17:39</t>
  </si>
  <si>
    <t>(2026-2027-1)-15127720-050258-2</t>
  </si>
  <si>
    <t>25数控2</t>
  </si>
  <si>
    <t>(2026-2027-1)-15128420-050034-2</t>
  </si>
  <si>
    <t>2026-07-03 10:22:47</t>
  </si>
  <si>
    <t>(2026-2027-1)-15900820-050031-2</t>
  </si>
  <si>
    <t>2026-07-02 11:46:49</t>
  </si>
  <si>
    <t>(2026-2027-1)-15900320-050093-2</t>
  </si>
  <si>
    <t>2026-07-02 11:17:40</t>
  </si>
  <si>
    <t>物联网嵌入式开发</t>
  </si>
  <si>
    <t>(2026-2027-1)-15125020-050159-1</t>
  </si>
  <si>
    <t>物联网嵌入式技术（AI协同）（微课版）</t>
  </si>
  <si>
    <t>人民邮电出版社</t>
  </si>
  <si>
    <t>卜新华</t>
  </si>
  <si>
    <t>25通信1</t>
  </si>
  <si>
    <t>2026-08-15</t>
  </si>
  <si>
    <t>2026-07-03 10:42:45</t>
  </si>
  <si>
    <t>(2026-2027-1)-12006323-049033-8</t>
  </si>
  <si>
    <t>JAVA编程技术</t>
  </si>
  <si>
    <t>(2026-2027-1)-15101320-010020-1</t>
  </si>
  <si>
    <t>Java程序设计基础项目化教程</t>
  </si>
  <si>
    <t>刘晓英</t>
  </si>
  <si>
    <t>2026-07-02 11:22:56</t>
  </si>
  <si>
    <t>物联网技术</t>
  </si>
  <si>
    <t>(2026-2027-1)-15105120-900091-1</t>
  </si>
  <si>
    <t xml:space="preserve"> 物联网概论（微课版） </t>
  </si>
  <si>
    <t>叶云</t>
  </si>
  <si>
    <t>2023-08-01</t>
  </si>
  <si>
    <t>2026-07-02 11:16:31</t>
  </si>
  <si>
    <t>(2026-2027-1)-15105120-900091-2</t>
  </si>
  <si>
    <t>25通信2</t>
  </si>
  <si>
    <t>2026-07-02 11:16:30</t>
  </si>
  <si>
    <t>(2026-2027-1)-15125020-050159-2</t>
  </si>
  <si>
    <t>(2026-2027-1)-15101320-010020-2</t>
  </si>
  <si>
    <t>2026-07-02 11:22:57</t>
  </si>
  <si>
    <t>单片机应用综合实训</t>
  </si>
  <si>
    <t>(2026-2027-1)-15100620-050018-1</t>
  </si>
  <si>
    <t>基于Proteus的单片机设计与调试</t>
  </si>
  <si>
    <t>冯良</t>
  </si>
  <si>
    <t>25应电1</t>
  </si>
  <si>
    <t>2026-07-03 10:15:20</t>
  </si>
  <si>
    <t>(2026-2027-1)-12006323-049006-3</t>
  </si>
  <si>
    <t>2026-07-03 09:31:03</t>
  </si>
  <si>
    <t>智能传感与检测技术</t>
  </si>
  <si>
    <t>(2026-2027-1)-15129120-051029-1</t>
  </si>
  <si>
    <t>传感器应用技术</t>
  </si>
  <si>
    <t>梁长垠</t>
  </si>
  <si>
    <t>2026-07-03 09:41:18</t>
  </si>
  <si>
    <t>(2026-2027-1)-15129120-051029-2</t>
  </si>
  <si>
    <t>25应电2</t>
  </si>
  <si>
    <t>(2026-2027-1)-15100620-050018-2</t>
  </si>
  <si>
    <t>(2026-2027-1)-15900820-050115-1</t>
  </si>
  <si>
    <t>25智能1</t>
  </si>
  <si>
    <t>智能机器人技术</t>
  </si>
  <si>
    <t>电子电路调试与应用（2）</t>
  </si>
  <si>
    <t>(2026-2027-1)-15100320-050713-1</t>
  </si>
  <si>
    <t>数字电子技术基础 第2版</t>
  </si>
  <si>
    <t>张志良</t>
  </si>
  <si>
    <t>2024-03-01</t>
  </si>
  <si>
    <t>2026-07-03 10:42:43</t>
  </si>
  <si>
    <t>(2026-2027-1)-12006323-049006-4</t>
  </si>
  <si>
    <t>25智能2</t>
  </si>
  <si>
    <t>2026-07-03 09:31:05</t>
  </si>
  <si>
    <t>(2026-2027-1)-15100320-050713-2</t>
  </si>
  <si>
    <t>2026-07-03 10:42:44</t>
  </si>
  <si>
    <t>(2026-2027-1)-15900820-050115-2</t>
  </si>
  <si>
    <t>2026-07-02 11:45:22</t>
  </si>
  <si>
    <t>本科校区</t>
  </si>
  <si>
    <t>计算机工程技术学院（人工智能学院）</t>
  </si>
  <si>
    <t>BHSSF0343</t>
  </si>
  <si>
    <t>自然语言处理案例</t>
  </si>
  <si>
    <t>(2026-2027-1)-BHSSF0343-900457-1</t>
  </si>
  <si>
    <t>Python中文自然语言处理基础与实战（第2版）（微课版）</t>
  </si>
  <si>
    <t>肖刚，张良均</t>
  </si>
  <si>
    <t>25大数据（本）</t>
  </si>
  <si>
    <t>数据科学与大数据技术（本）</t>
  </si>
  <si>
    <t>高职本科</t>
  </si>
  <si>
    <t>2026-07-08 16:29:09</t>
  </si>
  <si>
    <t>BHSSF0342</t>
  </si>
  <si>
    <t>自然语言处理</t>
  </si>
  <si>
    <t>(2026-2027-1)-BHSSF0342-900457-1</t>
  </si>
  <si>
    <t>自然语言处理：大模型理论与实践</t>
  </si>
  <si>
    <t>赵宇 任福继</t>
  </si>
  <si>
    <t>本科及以上</t>
  </si>
  <si>
    <t>2025-10-21</t>
  </si>
  <si>
    <t>2026-07-08 17:36:28</t>
  </si>
  <si>
    <t>BHSSF0345</t>
  </si>
  <si>
    <t>推荐系统</t>
  </si>
  <si>
    <t>(2026-2027-1)-BHSSF0345-900409-1</t>
  </si>
  <si>
    <t>刘志宏 吴中海</t>
  </si>
  <si>
    <t>2024-05-01</t>
  </si>
  <si>
    <t>2026-07-08 17:29:10</t>
  </si>
  <si>
    <t>47EB3310912C555DE063DDFC1E0A7DA5</t>
  </si>
  <si>
    <t>基于H5跨平台app开发</t>
  </si>
  <si>
    <t>(2026-2027-1)-01188120-010137-1</t>
  </si>
  <si>
    <t>uni-app移动应用开发（微课版）</t>
  </si>
  <si>
    <t>赵丙秀</t>
  </si>
  <si>
    <t>25Web前端开发</t>
  </si>
  <si>
    <t>软件技术</t>
  </si>
  <si>
    <t>2024-08-01</t>
  </si>
  <si>
    <t>2026-07-08 16:38:30</t>
  </si>
  <si>
    <t>使用PHP开发Web应用系统</t>
  </si>
  <si>
    <t>(2026-2027-1)-01092520-010044-1</t>
  </si>
  <si>
    <t>PHP+MySQL项目化教程（微课版）</t>
  </si>
  <si>
    <t>刘海</t>
  </si>
  <si>
    <t>2026-07-08 15:57:10</t>
  </si>
  <si>
    <t>小程序应用开发</t>
  </si>
  <si>
    <t>(2026-2027-1)-01183520-010324-1</t>
  </si>
  <si>
    <t>第9版</t>
  </si>
  <si>
    <t>微信小程序开发实战（第2版）</t>
  </si>
  <si>
    <t>黑马程序员</t>
  </si>
  <si>
    <t>2026-07-08 17:29:11</t>
  </si>
  <si>
    <t>基于AI辅助编程的框架开发</t>
  </si>
  <si>
    <t>(2026-2027-1)-01198520-010179-1</t>
  </si>
  <si>
    <t>不订教材——无版本号</t>
  </si>
  <si>
    <t>不订教材——PPTrf</t>
  </si>
  <si>
    <t>不订教材——无出版社</t>
  </si>
  <si>
    <t>广科院</t>
  </si>
  <si>
    <t>25大模型应用开发</t>
  </si>
  <si>
    <t>人工智能技术应用</t>
  </si>
  <si>
    <t>数字教材</t>
  </si>
  <si>
    <t>2025-12-29</t>
  </si>
  <si>
    <t>2026-07-08 16:50:25</t>
  </si>
  <si>
    <t>前端框架应用开发</t>
  </si>
  <si>
    <t>(2026-2027-1)-01181720-900368-3</t>
  </si>
  <si>
    <t>Vue.js前端开发实战（第2版）</t>
  </si>
  <si>
    <t>25昇腾AI应用开发</t>
  </si>
  <si>
    <t>人工智能技术应用（昇腾AI应用开发）</t>
  </si>
  <si>
    <t>2026-07-08 16:29:10</t>
  </si>
  <si>
    <t>鸿蒙应用开发</t>
  </si>
  <si>
    <t>(2026-2027-1)-01197820-010132-1</t>
  </si>
  <si>
    <t>基于ARKTS的鸿蒙应用开发</t>
  </si>
  <si>
    <t>中国铁道出版社</t>
  </si>
  <si>
    <t>刘鹤鸣</t>
  </si>
  <si>
    <t>2025-12-01</t>
  </si>
  <si>
    <t>2026-07-08 16:57:54</t>
  </si>
  <si>
    <t>(2026-2027-1)-01181720-900368-2</t>
  </si>
  <si>
    <t>25大模型应用产业学院班</t>
  </si>
  <si>
    <t>(2026-2027-1)-12006323-049033-9</t>
  </si>
  <si>
    <t>(2026-2027-1)-01181720-900368-1</t>
  </si>
  <si>
    <t>2026-07-08 16:29:11</t>
  </si>
  <si>
    <t>用户交互设计与实现</t>
  </si>
  <si>
    <t>(2026-2027-1)-01124020-010130-1</t>
  </si>
  <si>
    <t>JavaScript与jQuery实战教程（第3版）</t>
  </si>
  <si>
    <t>卢淑萍</t>
  </si>
  <si>
    <t>25大数据BI</t>
  </si>
  <si>
    <t>大数据技术</t>
  </si>
  <si>
    <t>2022-05-30</t>
  </si>
  <si>
    <t>2026-07-08 15:42:30</t>
  </si>
  <si>
    <t>Excel数据处理</t>
  </si>
  <si>
    <t>(2026-2027-1)-01144020-010133-1</t>
  </si>
  <si>
    <t>Excel数据处理与分析</t>
  </si>
  <si>
    <t>孙杏桃</t>
  </si>
  <si>
    <t>行业部委统编教材</t>
  </si>
  <si>
    <t>2026-07-08 15:37:16</t>
  </si>
  <si>
    <t>(2026-2027-1)-12006323-049033-10</t>
  </si>
  <si>
    <t>2026-07-03 09:31:41</t>
  </si>
  <si>
    <t>爬虫技术应用</t>
  </si>
  <si>
    <t>(2026-2027-1)-01193420-010024-1</t>
  </si>
  <si>
    <t>Python网络爬虫基础教程</t>
  </si>
  <si>
    <t>25大数据开发1</t>
  </si>
  <si>
    <t>2022-06-01</t>
  </si>
  <si>
    <t>2026-07-08 15:57:12</t>
  </si>
  <si>
    <t>电商大数据存储与处理项目实战</t>
  </si>
  <si>
    <t>(2026-2027-1)-01193320-010178-1</t>
  </si>
  <si>
    <t>大数据基础编程、实验和案例教程（第3版）</t>
  </si>
  <si>
    <t>林子雨</t>
  </si>
  <si>
    <t>2026-07-08 16:57:52</t>
  </si>
  <si>
    <t>(2026-2027-1)-01167520-010130-1</t>
  </si>
  <si>
    <t>(2026-2027-1)-12006323-049033-12</t>
  </si>
  <si>
    <t>(2026-2027-1)-01193320-010178-2</t>
  </si>
  <si>
    <t>25大数据开发2</t>
  </si>
  <si>
    <t>(2026-2027-1)-01167520-010130-2</t>
  </si>
  <si>
    <t>2026-07-08 15:42:28</t>
  </si>
  <si>
    <t>(2026-2027-1)-01193420-010024-2</t>
  </si>
  <si>
    <t>2026-07-08 15:57:13</t>
  </si>
  <si>
    <t>鸿蒙企业应用实战开发</t>
  </si>
  <si>
    <t>(2026-2027-1)-01161420-010132-1</t>
  </si>
  <si>
    <t>鸿蒙之光HarmonyOS NEXT原生应用开发入门</t>
  </si>
  <si>
    <t>柳伟卫</t>
  </si>
  <si>
    <t>25鸿蒙智能开发</t>
  </si>
  <si>
    <t>移动应用开发（鸿蒙移动应用开发）</t>
  </si>
  <si>
    <t>2026-07-08 16:57:53</t>
  </si>
  <si>
    <t>使用php开发WEB应用系统</t>
  </si>
  <si>
    <t>(2026-2027-1)-01178520-010044-1</t>
  </si>
  <si>
    <t>AI辅助软件原型设计</t>
  </si>
  <si>
    <t>(2026-2027-1)-01189820-010252-1</t>
  </si>
  <si>
    <t>Axure RP互联网产品原型设计:Axure RP 10:微课版</t>
  </si>
  <si>
    <t>张晓景</t>
  </si>
  <si>
    <t>2025-04-01</t>
  </si>
  <si>
    <t>2026-07-08 15:32:31</t>
  </si>
  <si>
    <t>Java面向对象程序设计</t>
  </si>
  <si>
    <t>(2026-2027-1)-01177120-010160-2</t>
  </si>
  <si>
    <t>Java程序设计入门（微课版）（第2版）</t>
  </si>
  <si>
    <t>尹菡</t>
  </si>
  <si>
    <t>25软件测试2</t>
  </si>
  <si>
    <t>2026-07-08 15:49:13</t>
  </si>
  <si>
    <t>(2026-2027-1)-01189420-010252-2</t>
  </si>
  <si>
    <t>2026-07-08 15:32:32</t>
  </si>
  <si>
    <t>(2026-2027-1)-12006323-049017-9</t>
  </si>
  <si>
    <t>25数字媒体设计</t>
  </si>
  <si>
    <t>软件技术（数字媒体设计）</t>
  </si>
  <si>
    <t>2026-07-03 09:31:06</t>
  </si>
  <si>
    <t>javascript基础</t>
  </si>
  <si>
    <t>(2026-2027-1)-01194820-010136-1</t>
  </si>
  <si>
    <t>JavaScript与jQuery实战教程(第3版)</t>
  </si>
  <si>
    <t>2022-05-31</t>
  </si>
  <si>
    <t>2026-07-08 15:42:26</t>
  </si>
  <si>
    <t>代码审计</t>
  </si>
  <si>
    <t>(2026-2027-1)-01149620-900099-1</t>
  </si>
  <si>
    <t>Web安全漏洞及代码审计（第2版）（微课版）</t>
  </si>
  <si>
    <t>郭锡泉</t>
  </si>
  <si>
    <t>25信息安全1</t>
  </si>
  <si>
    <t>计算机网络技术（网络管理与信息安全）</t>
  </si>
  <si>
    <t>省级规划教材（本省）</t>
  </si>
  <si>
    <t>2025-07-03</t>
  </si>
  <si>
    <t>Linux安全管理</t>
  </si>
  <si>
    <t>(2026-2027-1)-01180820-010025-1</t>
  </si>
  <si>
    <t>操作系统安全（微课版）</t>
  </si>
  <si>
    <t>蔡森</t>
  </si>
  <si>
    <t>2025-09-01</t>
  </si>
  <si>
    <t>2026-07-08 16:57:51</t>
  </si>
  <si>
    <t>(2026-2027-1)-01149620-900099-2</t>
  </si>
  <si>
    <t>25信息安全2</t>
  </si>
  <si>
    <t>(2026-2027-1)-01180820-010025-2</t>
  </si>
  <si>
    <t>(2026-2027-1)-12006323-049038-12</t>
  </si>
  <si>
    <t>25虚拟现实应用开发</t>
  </si>
  <si>
    <t>软件技术（虚拟现实技术）</t>
  </si>
  <si>
    <t>数据库系统应用开发</t>
  </si>
  <si>
    <t>(2026-2027-1)-01189520-010052-1</t>
  </si>
  <si>
    <t>MySQL数据库案例教程</t>
  </si>
  <si>
    <t>康凯</t>
  </si>
  <si>
    <t>25云计算架构1</t>
  </si>
  <si>
    <t>云计算技术应用</t>
  </si>
  <si>
    <t>2024-09-30</t>
  </si>
  <si>
    <t>2026-07-08 15:49:15</t>
  </si>
  <si>
    <t>容器云服务架构与运维</t>
  </si>
  <si>
    <t>(2026-2027-1)-01179320-900302-1</t>
  </si>
  <si>
    <t>Docker容器项目实战</t>
  </si>
  <si>
    <t>龚斌 程庆华 李颖</t>
  </si>
  <si>
    <t>2023-06-15</t>
  </si>
  <si>
    <t>2026-07-08 15:37:15</t>
  </si>
  <si>
    <t>Linux服务器配置与管理</t>
  </si>
  <si>
    <t>(2026-2027-1)-01141020-010025-1</t>
  </si>
  <si>
    <t>Linux服务器配置与管理（第二版）</t>
  </si>
  <si>
    <t>西安电子科技大学出版社</t>
  </si>
  <si>
    <t>刘开茗</t>
  </si>
  <si>
    <t>2026-07-08 15:49:14</t>
  </si>
  <si>
    <t>(2026-2027-1)-12006323-049038-13</t>
  </si>
  <si>
    <t>(2026-2027-1)-12006323-049038-15</t>
  </si>
  <si>
    <t>25智能软件开发（java）1</t>
  </si>
  <si>
    <t>(2026-2027-1)-01176820-010087-1</t>
  </si>
  <si>
    <t>2026-07-08 15:42:27</t>
  </si>
  <si>
    <t>Java Web应用开发</t>
  </si>
  <si>
    <t>(2026-2027-1)-01190020-010131-1</t>
  </si>
  <si>
    <t>Java Web程序设计任务教程（第3版）（AIGC版）</t>
  </si>
  <si>
    <t>2026-07-08 15:37:19</t>
  </si>
  <si>
    <t>(2026-2027-1)-01176820-010136-1</t>
  </si>
  <si>
    <t>25智能软件开发（java）2</t>
  </si>
  <si>
    <t>(2026-2027-1)-01190020-010131-2</t>
  </si>
  <si>
    <t>2026-07-08 15:37:18</t>
  </si>
  <si>
    <t>VUE前端框架开发技术</t>
  </si>
  <si>
    <t>(2026-2027-1)-01172320-010136-1</t>
  </si>
  <si>
    <t>循序渐进3.x Vue.js前端开发实践</t>
  </si>
  <si>
    <t>张益珲</t>
  </si>
  <si>
    <t>2024-09-01</t>
  </si>
  <si>
    <t>2026-07-08 17:36:27</t>
  </si>
  <si>
    <t>建筑工程学院</t>
  </si>
  <si>
    <t xml:space="preserve">建筑法规 </t>
  </si>
  <si>
    <t>(2026-2027-1)-06900520-110177-1</t>
  </si>
  <si>
    <t>建筑工程法规知识与实训指导</t>
  </si>
  <si>
    <t>燕山大学出版社</t>
  </si>
  <si>
    <t>余述银</t>
  </si>
  <si>
    <t>24建工1</t>
  </si>
  <si>
    <t>建筑工程技术</t>
  </si>
  <si>
    <t>(2026-2027-1)-12006525-049021-6</t>
  </si>
  <si>
    <t>隧道施工技术</t>
  </si>
  <si>
    <t>(2026-2027-1)-06121620-060123-1</t>
  </si>
  <si>
    <t>隧道工程</t>
  </si>
  <si>
    <t>蒋雅君</t>
  </si>
  <si>
    <t>24建工2</t>
  </si>
  <si>
    <t>建筑工程技术（市政工程施工）</t>
  </si>
  <si>
    <t>2021-05-20</t>
  </si>
  <si>
    <t>(2026-2027-1)-12006525-049026-2</t>
  </si>
  <si>
    <t>24造价3</t>
  </si>
  <si>
    <t>工程造价</t>
  </si>
  <si>
    <t>房屋建筑学</t>
  </si>
  <si>
    <t>(2026-2027-1)-06100520-110177-1</t>
  </si>
  <si>
    <t>中国建筑工业出版社</t>
  </si>
  <si>
    <t>黄洁</t>
  </si>
  <si>
    <t>25建工1</t>
  </si>
  <si>
    <t>2025-06-20</t>
  </si>
  <si>
    <t>建筑结构</t>
  </si>
  <si>
    <t>(2026-2027-1)-06100420-060079-1</t>
  </si>
  <si>
    <t>胡兴福</t>
  </si>
  <si>
    <t>2025-02-02</t>
  </si>
  <si>
    <t>建筑设备</t>
  </si>
  <si>
    <t>(2026-2027-1)-06900320-060142-1</t>
  </si>
  <si>
    <t>建筑设备与识图（第二版）</t>
  </si>
  <si>
    <t>王东萍</t>
  </si>
  <si>
    <t>2025-01-31</t>
  </si>
  <si>
    <t>道路勘测设计1</t>
  </si>
  <si>
    <t>(2026-2027-1)-06117623-060162-1</t>
  </si>
  <si>
    <t>道路勘测设计</t>
  </si>
  <si>
    <t>重庆大学出版社</t>
  </si>
  <si>
    <t>裴俊华</t>
  </si>
  <si>
    <t>25建工2</t>
  </si>
  <si>
    <t>2024-02-01</t>
  </si>
  <si>
    <t>市政给排水</t>
  </si>
  <si>
    <t>(2026-2027-1)-06117320-060142-1</t>
  </si>
  <si>
    <t>给水排水管道工程（第四版）</t>
  </si>
  <si>
    <t>白建国</t>
  </si>
  <si>
    <t>2022-09-01</t>
  </si>
  <si>
    <t>(2026-2027-1)-06900320-060142-2</t>
  </si>
  <si>
    <t>(2026-2027-1)-12006323-030029-6</t>
  </si>
  <si>
    <t>地基与基础</t>
  </si>
  <si>
    <t>(2026-2027-1)-06101220-060079-1</t>
  </si>
  <si>
    <t>土力学与地基基础</t>
  </si>
  <si>
    <t>肖进</t>
  </si>
  <si>
    <t>2023-02-17</t>
  </si>
  <si>
    <t>建筑工程项目管理</t>
  </si>
  <si>
    <t>(2026-2027-1)-06103520-060157-1</t>
  </si>
  <si>
    <t xml:space="preserve"> 9787576608069  </t>
  </si>
  <si>
    <t>工程项目管理</t>
  </si>
  <si>
    <t>东南大学出版社</t>
  </si>
  <si>
    <t>范成伟</t>
  </si>
  <si>
    <t>25造价1</t>
  </si>
  <si>
    <t>2023-06-07</t>
  </si>
  <si>
    <t>建筑材料</t>
  </si>
  <si>
    <t>(2026-2027-1)-06103420-900077-1</t>
  </si>
  <si>
    <t>周盾白</t>
  </si>
  <si>
    <t>2023-09-01</t>
  </si>
  <si>
    <t>(2026-2027-1)-06103320-060075-1</t>
  </si>
  <si>
    <t>西北工业大学出版社</t>
  </si>
  <si>
    <t>刘强</t>
  </si>
  <si>
    <t>2023-08-31</t>
  </si>
  <si>
    <t>(2026-2027-1)-06900320-060172-1</t>
  </si>
  <si>
    <t>第二版</t>
  </si>
  <si>
    <t>建筑与装饰施工技术</t>
  </si>
  <si>
    <t>(2026-2027-1)-06103620-060151-1</t>
  </si>
  <si>
    <t>建筑施工技术</t>
  </si>
  <si>
    <t>张蓓</t>
  </si>
  <si>
    <t>2020-07-31</t>
  </si>
  <si>
    <t>建筑工程测量</t>
  </si>
  <si>
    <t>(2026-2027-1)-06104320-060066-2</t>
  </si>
  <si>
    <t>土木工程测量</t>
  </si>
  <si>
    <t>同济大学出版社</t>
  </si>
  <si>
    <t>覃辉、郭宝宇、朱茂栋</t>
  </si>
  <si>
    <t>(2026-2027-1)-06103520-060157-2</t>
  </si>
  <si>
    <t>25造价2</t>
  </si>
  <si>
    <t>(2026-2027-1)-06103420-900077-2</t>
  </si>
  <si>
    <t>(2026-2027-1)-06103320-060075-2</t>
  </si>
  <si>
    <t>(2026-2027-1)-06900320-060172-2</t>
  </si>
  <si>
    <t>(2026-2027-1)-06103620-060151-2</t>
  </si>
  <si>
    <t>(2026-2027-1)-12006323-030029-7</t>
  </si>
  <si>
    <t>(2026-2027-1)-06104320-060158-2</t>
  </si>
  <si>
    <t>覃辉</t>
  </si>
  <si>
    <t>(2026-2027-1)-06103520-060157-3</t>
  </si>
  <si>
    <t>25造价3</t>
  </si>
  <si>
    <t>(2026-2027-1)-06103420-900077-3</t>
  </si>
  <si>
    <t>(2026-2027-1)-06103320-060075-3</t>
  </si>
  <si>
    <t>(2026-2027-1)-06900320-060172-3</t>
  </si>
  <si>
    <t>(2026-2027-1)-06103620-060151-3</t>
  </si>
  <si>
    <t>(2026-2027-1)-06104320-060106-2</t>
  </si>
  <si>
    <t>覃辉，郭宝宇，朱茂栋</t>
  </si>
  <si>
    <t>(2026-2027-1)-06900520-060160-1</t>
  </si>
  <si>
    <t>25装饰1</t>
  </si>
  <si>
    <t>建筑装饰工程技术</t>
  </si>
  <si>
    <t>(2026-2027-1)-06900320-060034-1</t>
  </si>
  <si>
    <t>(2026-2027-1)-12006323-030029-8</t>
  </si>
  <si>
    <t>(2026-2027-1)-06900520-060160-2</t>
  </si>
  <si>
    <t>25装饰2</t>
  </si>
  <si>
    <t>建筑装饰工程技术（三二分段）</t>
  </si>
  <si>
    <t>(2026-2027-1)-06900320-060034-2</t>
  </si>
  <si>
    <t>2024-12-25</t>
  </si>
  <si>
    <t>(2026-2027-1)-12006623-030029-2</t>
  </si>
  <si>
    <t>预计教材数</t>
  </si>
  <si>
    <t>汽车工程学院</t>
  </si>
  <si>
    <t>二手车评估与交易</t>
  </si>
  <si>
    <t>(2026-2027-1)-05230320-050163-1</t>
  </si>
  <si>
    <t>二手车鉴定与评估实用技术</t>
  </si>
  <si>
    <t>韩东</t>
  </si>
  <si>
    <t>24新能1</t>
  </si>
  <si>
    <t>新能源汽车技术</t>
  </si>
  <si>
    <t>2026-05-30</t>
  </si>
  <si>
    <t>(2026-2027-1)-05230320-050163-2</t>
  </si>
  <si>
    <t>24新能3</t>
  </si>
  <si>
    <t>电动汽车动力系统检修</t>
  </si>
  <si>
    <t>(2026-2027-1)-05122320-900376-1</t>
  </si>
  <si>
    <t>纯电动汽车构造与检修</t>
  </si>
  <si>
    <t>祝良荣</t>
  </si>
  <si>
    <t>25汽检1</t>
  </si>
  <si>
    <t>汽车检测与维修技术</t>
  </si>
  <si>
    <t>汽车材料</t>
  </si>
  <si>
    <t>(2026-2027-1)-05122720-900199-1</t>
  </si>
  <si>
    <t>汽车材料与金属加工（第2版）</t>
  </si>
  <si>
    <t>高美兰</t>
  </si>
  <si>
    <t>汽车底盘检修</t>
  </si>
  <si>
    <t>(2026-2027-1)-05122620-050140-1</t>
  </si>
  <si>
    <t>汽车底盘构造与检修</t>
  </si>
  <si>
    <t>陈东锋  闫菲菲</t>
  </si>
  <si>
    <t>汽车发动机检修</t>
  </si>
  <si>
    <t>(2026-2027-1)-05122220-050144-1</t>
  </si>
  <si>
    <t>汽车发动机构造与检修(书证融通版)第二版</t>
  </si>
  <si>
    <t>盛国超</t>
  </si>
  <si>
    <t>新能源汽车电气设备检修</t>
  </si>
  <si>
    <t>(2026-2027-1)-05122420-900272-1</t>
  </si>
  <si>
    <t>新能源汽车电气技术</t>
  </si>
  <si>
    <t>中国科学技术出版社</t>
  </si>
  <si>
    <t>王波 程章 丁芳</t>
  </si>
  <si>
    <t>25汽检2</t>
  </si>
  <si>
    <t>汽车检测与维修技术（三二分段）</t>
  </si>
  <si>
    <t>(2026-2027-1)-12006623-030121-2</t>
  </si>
  <si>
    <t>(2026-2027-1)-05122420-900190-1</t>
  </si>
  <si>
    <t>王波，程章，丁芳</t>
  </si>
  <si>
    <t>25汽检3</t>
  </si>
  <si>
    <t>(2026-2027-1)-12006623-049006-2</t>
  </si>
  <si>
    <t>(2026-2027-1)-05122420-900272-2</t>
  </si>
  <si>
    <t>25汽检4</t>
  </si>
  <si>
    <t>(2026-2027-1)-12006623-049072-3</t>
  </si>
  <si>
    <t>(2026-2027-1)-12006623-049072-4</t>
  </si>
  <si>
    <t>25汽营1</t>
  </si>
  <si>
    <t>汽车技术服务与营销（三二分段）</t>
  </si>
  <si>
    <t>新能源汽车构造</t>
  </si>
  <si>
    <t>(2026-2027-1)-05321220-900068-1</t>
  </si>
  <si>
    <t>郝宝兰</t>
  </si>
  <si>
    <t>25新能1</t>
  </si>
  <si>
    <t>(2026-2027-1)-12006323-049054-1</t>
  </si>
  <si>
    <t>汽车单片机技术</t>
  </si>
  <si>
    <t>(2026-2027-1)-05067120-900199-1</t>
  </si>
  <si>
    <t>单片机基础与应用（C语言版）（第3版）</t>
  </si>
  <si>
    <t>王静霞</t>
  </si>
  <si>
    <t>25新能2</t>
  </si>
  <si>
    <t>驱动电机及控制技术</t>
  </si>
  <si>
    <t>(2026-2027-1)-05320120-050038-1</t>
  </si>
  <si>
    <t>新能源汽车驱动电机技术（第2版）</t>
  </si>
  <si>
    <t>何忆斌</t>
  </si>
  <si>
    <t>(2026-2027-1)-05321220-900068-2</t>
  </si>
  <si>
    <t>(2026-2027-1)-12006323-049008-2</t>
  </si>
  <si>
    <t>(2026-2027-1)-05067120-900173-1</t>
  </si>
  <si>
    <t>单片机基础与应用（C语言版）</t>
  </si>
  <si>
    <t>25新能3</t>
  </si>
  <si>
    <t>(2026-2027-1)-05320120-050038-2</t>
  </si>
  <si>
    <t>(2026-2027-1)-05321220-050045-1</t>
  </si>
  <si>
    <t>(2026-2027-1)-05067620-050259-1</t>
  </si>
  <si>
    <t>25智联1</t>
  </si>
  <si>
    <t>智能网联汽车技术</t>
  </si>
  <si>
    <t>Python程序设计</t>
  </si>
  <si>
    <t>(2026-2027-1)-05066820-900173-1</t>
  </si>
  <si>
    <t>Python编程基础</t>
  </si>
  <si>
    <t>中国人民大学出版社</t>
  </si>
  <si>
    <t>李纪云 张铁头</t>
  </si>
  <si>
    <t>电子线路设计与制作</t>
  </si>
  <si>
    <t>(2026-2027-1)-05432120-050259-1</t>
  </si>
  <si>
    <t>PCB设计技术</t>
  </si>
  <si>
    <t>曾启明 宋荣</t>
  </si>
  <si>
    <t>(2026-2027-1)-05320120-050231-1</t>
  </si>
  <si>
    <t>新能源汽车驱动电机技术 第2版</t>
  </si>
  <si>
    <t>何忆斌 侯志华</t>
  </si>
  <si>
    <t>(2026-2027-1)-12006323-049072-4</t>
  </si>
  <si>
    <t>智能座舱系统装调与测试</t>
  </si>
  <si>
    <t>(2026-2027-1)-05420220-900272-1</t>
  </si>
  <si>
    <t>智能座舱系统开发应用与测试</t>
  </si>
  <si>
    <t>刘杰 罗秋实</t>
  </si>
  <si>
    <t>(2026-2027-1)-05067620-050259-2</t>
  </si>
  <si>
    <t>25智联2</t>
  </si>
  <si>
    <t>(2026-2027-1)-05066820-900173-2</t>
  </si>
  <si>
    <t>(2026-2027-1)-05432120-050259-2</t>
  </si>
  <si>
    <t>(2026-2027-1)-05320120-050231-2</t>
  </si>
  <si>
    <t>(2026-2027-1)-05420220-900272-2</t>
  </si>
  <si>
    <t>体育健康学院</t>
  </si>
  <si>
    <t>沟通与礼仪</t>
  </si>
  <si>
    <t>(2026-2027-1)-11900420-070522-3</t>
  </si>
  <si>
    <t>职场沟通技巧（第三版）</t>
  </si>
  <si>
    <t>陶莉 蒋奇</t>
  </si>
  <si>
    <t>25社工1</t>
  </si>
  <si>
    <t>社会工作</t>
  </si>
  <si>
    <t>2024-01-26</t>
  </si>
  <si>
    <t>2026-07-06 15:54:35</t>
  </si>
  <si>
    <t>(2026-2027-1)-12006323-049028-9</t>
  </si>
  <si>
    <t>2026-07-03 09:31:44</t>
  </si>
  <si>
    <t>老年健康与养生文化</t>
  </si>
  <si>
    <t>(2026-2027-1)-11138320-070522-1</t>
  </si>
  <si>
    <t>中医养生保健技能</t>
  </si>
  <si>
    <t>中国中医药出版社</t>
  </si>
  <si>
    <t xml:space="preserve">潘华山 </t>
  </si>
  <si>
    <t>2025-08-31</t>
  </si>
  <si>
    <t>2026-07-06 16:07:01</t>
  </si>
  <si>
    <t>社区服务实务</t>
  </si>
  <si>
    <t>(2026-2027-1)-11140420-040019-1</t>
  </si>
  <si>
    <t>社区服务</t>
  </si>
  <si>
    <t>刘燕  李丽敏</t>
  </si>
  <si>
    <t>2025-10-01</t>
  </si>
  <si>
    <t>2026-07-06 15:37:53</t>
  </si>
  <si>
    <t>老年康体指导</t>
  </si>
  <si>
    <t>(2026-2027-1)-11140520-070214-5</t>
  </si>
  <si>
    <t>老年人康体活动组织与实施</t>
  </si>
  <si>
    <t>东北师范大学出版社</t>
  </si>
  <si>
    <t>孙青, 梁冰锋, 梁文欣</t>
  </si>
  <si>
    <t>2026-07-06 11:52:56</t>
  </si>
  <si>
    <t>(2026-2027-1)-12006323-049028-11</t>
  </si>
  <si>
    <t>艺术设计学院</t>
  </si>
  <si>
    <t>25产品1</t>
  </si>
  <si>
    <t>产品艺术设计（产品设计）</t>
  </si>
  <si>
    <t>2026-07-03 09:31:02</t>
  </si>
  <si>
    <t>人机与设计</t>
  </si>
  <si>
    <t>(2026-2027-1)-07126220-060067-1</t>
  </si>
  <si>
    <t>人机工程设计</t>
  </si>
  <si>
    <t>中国轻工业出版社</t>
  </si>
  <si>
    <t>薛艳敏</t>
  </si>
  <si>
    <t>2026-03-01</t>
  </si>
  <si>
    <t>2026-07-03 16:51:23</t>
  </si>
  <si>
    <t>25产品2</t>
  </si>
  <si>
    <t>(2026-2027-1)-07126220-060067-2</t>
  </si>
  <si>
    <t>2026-07-03 16:51:22</t>
  </si>
  <si>
    <t>(2026-2027-1)-12006323-049028-14</t>
  </si>
  <si>
    <t>25产品3</t>
  </si>
  <si>
    <t>产品艺术设计（时尚用品设计）</t>
  </si>
  <si>
    <t>居住空间设计</t>
  </si>
  <si>
    <t>(2026-2027-1)-07217520-090183-1</t>
  </si>
  <si>
    <t>978-7-5667-4596-5</t>
  </si>
  <si>
    <t>湖南大学出版社</t>
  </si>
  <si>
    <t>童俐 张航 胡隆文</t>
  </si>
  <si>
    <t>25环艺1</t>
  </si>
  <si>
    <t>环境艺术设计</t>
  </si>
  <si>
    <t>（停用，勿选）融媒体教材（新形态一体化教材）</t>
  </si>
  <si>
    <t>2026-07-03 16:51:21</t>
  </si>
  <si>
    <t>(2026-2027-1)-07217520-090183-2</t>
  </si>
  <si>
    <t>25环艺3</t>
  </si>
  <si>
    <t>环境艺术设计（高本协同）</t>
  </si>
  <si>
    <t>二维数字动画制作</t>
  </si>
  <si>
    <t>(2026-2027-1)-07215420-090192-1</t>
  </si>
  <si>
    <t>Moho二维数字动画制作详解（微课实训版）</t>
  </si>
  <si>
    <t>谢猛军</t>
  </si>
  <si>
    <t>25数媒1</t>
  </si>
  <si>
    <t>数字媒体艺术设计（动漫设计与制作）</t>
  </si>
  <si>
    <t>2026-07-03 16:29:26</t>
  </si>
  <si>
    <t>视听语言与分镜头设计</t>
  </si>
  <si>
    <t>(2026-2027-1)-07200520-010109-1</t>
  </si>
  <si>
    <t>周璇，袁懿磊，谢猛军，刘志明，宋昕</t>
  </si>
  <si>
    <t>2026-07-03 16:53:36</t>
  </si>
  <si>
    <t>(2026-2027-1)-12006323-049039-12</t>
  </si>
  <si>
    <t>(2026-2027-1)-07215420-090089-1</t>
  </si>
  <si>
    <t>25数媒2</t>
  </si>
  <si>
    <t>2026-07-03 16:29:25</t>
  </si>
  <si>
    <t>(2026-2027-1)-07200520-010109-2</t>
  </si>
  <si>
    <t>2026-07-03 16:53:35</t>
  </si>
  <si>
    <t>(2026-2027-1)-07215420-010109-1</t>
  </si>
  <si>
    <t>25数媒3</t>
  </si>
  <si>
    <t>数字媒体艺术设计（游戏美术设计）</t>
  </si>
  <si>
    <t>设计概论</t>
  </si>
  <si>
    <t>(2026-2027-1)-07900420-060064-1</t>
  </si>
  <si>
    <t>李江  林家阳</t>
  </si>
  <si>
    <t>2026-07-03 16:51:24</t>
  </si>
  <si>
    <t>李江 李家阳</t>
  </si>
  <si>
    <t>(2026-2027-1)-12006323-049039-13</t>
  </si>
  <si>
    <t>品牌设计</t>
  </si>
  <si>
    <t>(2026-2027-1)-07213520-090072-1</t>
  </si>
  <si>
    <t>978-7-301-35525-1</t>
  </si>
  <si>
    <t>VI设计</t>
  </si>
  <si>
    <t>北京大学出版社</t>
  </si>
  <si>
    <t>陈绘</t>
  </si>
  <si>
    <t>25艺设1</t>
  </si>
  <si>
    <t>艺术设计（平面与广告设计）</t>
  </si>
  <si>
    <t>2024-11-01</t>
  </si>
  <si>
    <t>2026-07-03 16:29:28</t>
  </si>
  <si>
    <t>(2026-2027-1)-07213520-090171-1</t>
  </si>
  <si>
    <t>25艺设3</t>
  </si>
  <si>
    <t>2026-07-03 16:29:27</t>
  </si>
  <si>
    <t>(2026-2027-1)-12006323-049039-14</t>
  </si>
  <si>
    <t>2026-07-03 09:31:18</t>
  </si>
  <si>
    <t>26秋广东科学技术职业学院教材发放表（具体定价以实物为准）</t>
  </si>
  <si>
    <t>序号</t>
  </si>
  <si>
    <t>班级编号</t>
  </si>
  <si>
    <t>学生所在学院</t>
  </si>
  <si>
    <t>库位号</t>
  </si>
  <si>
    <t>书号</t>
  </si>
  <si>
    <t>书名</t>
  </si>
  <si>
    <t>出版社</t>
  </si>
  <si>
    <t>作者</t>
  </si>
  <si>
    <t>折扣</t>
  </si>
  <si>
    <t>折后定价</t>
  </si>
  <si>
    <t>码洋</t>
  </si>
  <si>
    <t>实洋</t>
  </si>
  <si>
    <t>备注</t>
  </si>
  <si>
    <t>到货情况</t>
  </si>
  <si>
    <t>#063</t>
  </si>
  <si>
    <t>清华大学</t>
  </si>
  <si>
    <t>已到</t>
  </si>
  <si>
    <t>#064</t>
  </si>
  <si>
    <t>新编剑桥商务英语学生用书（中级）</t>
  </si>
  <si>
    <t>经济科学</t>
  </si>
  <si>
    <t>约翰·休斯</t>
  </si>
  <si>
    <t>#065</t>
  </si>
  <si>
    <t>中国人大</t>
  </si>
  <si>
    <t>孙凤琴</t>
  </si>
  <si>
    <t>#066</t>
  </si>
  <si>
    <t>北京理工</t>
  </si>
  <si>
    <t>#067</t>
  </si>
  <si>
    <t>王靖</t>
  </si>
  <si>
    <t>#068</t>
  </si>
  <si>
    <t>孟雯雯 孙智贤 闫静雯</t>
  </si>
  <si>
    <t>*</t>
  </si>
  <si>
    <t>24国贸国际1 汇总</t>
  </si>
  <si>
    <t>约翰·休斯(John Hughes)著</t>
  </si>
  <si>
    <t>24国贸国际2 汇总</t>
  </si>
  <si>
    <t>#001</t>
  </si>
  <si>
    <t>《时事报告大学生版》</t>
  </si>
  <si>
    <t>教育部社科司委托</t>
  </si>
  <si>
    <t>#020</t>
  </si>
  <si>
    <t>高教京</t>
  </si>
  <si>
    <t>中教畅享科技股份有限公司  组织编写       王鑫、张晓红  主编</t>
  </si>
  <si>
    <t>#021</t>
  </si>
  <si>
    <t>机械工业</t>
  </si>
  <si>
    <t>#030</t>
  </si>
  <si>
    <t>#031</t>
  </si>
  <si>
    <t>高教京,人民出版</t>
  </si>
  <si>
    <t>25国贸国际1 汇总</t>
  </si>
  <si>
    <t>25国贸国际2 汇总</t>
  </si>
  <si>
    <t>#057</t>
  </si>
  <si>
    <t>朱秀荣 田梅</t>
  </si>
  <si>
    <t>24机电1 汇总</t>
  </si>
  <si>
    <t>24机电2 汇总</t>
  </si>
  <si>
    <t>24机器人2 汇总</t>
  </si>
  <si>
    <t>#029</t>
  </si>
  <si>
    <t>C语言程序设计（第四版）</t>
  </si>
  <si>
    <t>索明何  邵瑛  邢海霞  王正勇  黄鑫</t>
  </si>
  <si>
    <t>24机设1 汇总</t>
  </si>
  <si>
    <t>#033</t>
  </si>
  <si>
    <t>哈工大</t>
  </si>
  <si>
    <t>24机设2 汇总</t>
  </si>
  <si>
    <t>#069</t>
  </si>
  <si>
    <t>24数控2 汇总</t>
  </si>
  <si>
    <t>24通信2 汇总</t>
  </si>
  <si>
    <t>#071</t>
  </si>
  <si>
    <t>电子工业</t>
  </si>
  <si>
    <t>#072</t>
  </si>
  <si>
    <t>24应电1 汇总</t>
  </si>
  <si>
    <t>#080</t>
  </si>
  <si>
    <t>沈敏 郭文剑</t>
  </si>
  <si>
    <t>24应电3 汇总</t>
  </si>
  <si>
    <t>#007</t>
  </si>
  <si>
    <t>卞青青 李洪涛 文丽丽</t>
  </si>
  <si>
    <t>#010</t>
  </si>
  <si>
    <t>陈丽 程德芳</t>
  </si>
  <si>
    <t>#019</t>
  </si>
  <si>
    <t>苗玲玉  韩光坤  殷  红 主编</t>
  </si>
  <si>
    <t>25机电1 汇总</t>
  </si>
  <si>
    <t>25机电2 汇总</t>
  </si>
  <si>
    <t>#009</t>
  </si>
  <si>
    <t>PLC编程与应用（S7-1200）（第二版）</t>
  </si>
  <si>
    <t>25机器人1 汇总</t>
  </si>
  <si>
    <t>#042</t>
  </si>
  <si>
    <t>于洁、何东浩、魏峥 主编 陈乙彤 吴滟韩 李坤 张侦莘 田畅 副主编</t>
  </si>
  <si>
    <t>25机器人2 汇总</t>
  </si>
  <si>
    <t>#003</t>
  </si>
  <si>
    <t>上海交大</t>
  </si>
  <si>
    <t>#005</t>
  </si>
  <si>
    <t>林平勇 高嵩</t>
  </si>
  <si>
    <t>25机设1 汇总</t>
  </si>
  <si>
    <t>25机设2 汇总</t>
  </si>
  <si>
    <t>#043</t>
  </si>
  <si>
    <t>李新德   辛燕</t>
  </si>
  <si>
    <t>25数控1 汇总</t>
  </si>
  <si>
    <t>25数控2 汇总</t>
  </si>
  <si>
    <t>#008</t>
  </si>
  <si>
    <t>#015</t>
  </si>
  <si>
    <t>物联网概论（微课版）</t>
  </si>
  <si>
    <t>人民邮电</t>
  </si>
  <si>
    <t>#016</t>
  </si>
  <si>
    <t>刘晓英、徐红波、吴胜兵、陈炳初</t>
  </si>
  <si>
    <t>25通信1 汇总</t>
  </si>
  <si>
    <t>25通信2 汇总</t>
  </si>
  <si>
    <t>#023</t>
  </si>
  <si>
    <t>#025</t>
  </si>
  <si>
    <t>25应电1 汇总</t>
  </si>
  <si>
    <t>25应电2 汇总</t>
  </si>
  <si>
    <t>#027</t>
  </si>
  <si>
    <t>数字电子技术基础  第2版</t>
  </si>
  <si>
    <t>25智能1 汇总</t>
  </si>
  <si>
    <t>25智能2 汇总</t>
  </si>
  <si>
    <t>#073</t>
  </si>
  <si>
    <t>#081</t>
  </si>
  <si>
    <t>赵丙秀，江骏</t>
  </si>
  <si>
    <t>#082</t>
  </si>
  <si>
    <t>25Web前端开发 汇总</t>
  </si>
  <si>
    <t>#039</t>
  </si>
  <si>
    <t>25大模型应用产业学院班 汇总</t>
  </si>
  <si>
    <t>25大模型应用开发 汇总</t>
  </si>
  <si>
    <t>#083</t>
  </si>
  <si>
    <t>Python中文自然语言处理基础与实战</t>
  </si>
  <si>
    <t>肖刚,张良均</t>
  </si>
  <si>
    <t>#084</t>
  </si>
  <si>
    <t>#085</t>
  </si>
  <si>
    <t>刘宏志 吴中海</t>
  </si>
  <si>
    <t>25大数据（本） 汇总</t>
  </si>
  <si>
    <t>#028</t>
  </si>
  <si>
    <t>#058</t>
  </si>
  <si>
    <t>AIGC高效办公Excel数据处理与分析</t>
  </si>
  <si>
    <t>孙杏桃 何敏 苗娜</t>
  </si>
  <si>
    <t>25大数据BI 汇总</t>
  </si>
  <si>
    <t>#044</t>
  </si>
  <si>
    <t>#053</t>
  </si>
  <si>
    <t>25大数据开发1 汇总</t>
  </si>
  <si>
    <t>25大数据开发2 汇总</t>
  </si>
  <si>
    <t>#074</t>
  </si>
  <si>
    <t>Axure RP互联网产品原型设计</t>
  </si>
  <si>
    <t>#086</t>
  </si>
  <si>
    <t>25鸿蒙智能开发 汇总</t>
  </si>
  <si>
    <t>#075</t>
  </si>
  <si>
    <t>尹菡 崔英敏</t>
  </si>
  <si>
    <t>25软件测试2 汇总</t>
  </si>
  <si>
    <t>#087</t>
  </si>
  <si>
    <t>中国铁道</t>
  </si>
  <si>
    <t>25昇腾AI应用开发 汇总</t>
  </si>
  <si>
    <t>25数字媒体设计 汇总</t>
  </si>
  <si>
    <t>#045</t>
  </si>
  <si>
    <t>Web安全漏洞及代码审计（第2版）</t>
  </si>
  <si>
    <t>#054</t>
  </si>
  <si>
    <t>操作系统安全</t>
  </si>
  <si>
    <t>25信息安全1 汇总</t>
  </si>
  <si>
    <t>25信息安全2 汇总</t>
  </si>
  <si>
    <t>25虚拟现实应用开发 汇总</t>
  </si>
  <si>
    <t>#076</t>
  </si>
  <si>
    <t>康凯 叶雯</t>
  </si>
  <si>
    <t>#077</t>
  </si>
  <si>
    <t>龚斌</t>
  </si>
  <si>
    <t>#078</t>
  </si>
  <si>
    <t>西电科大</t>
  </si>
  <si>
    <t>25云计算架构1 汇总</t>
  </si>
  <si>
    <t>#059</t>
  </si>
  <si>
    <t>Java Web程序设计任务教程</t>
  </si>
  <si>
    <t>胡晓东 穆润明</t>
  </si>
  <si>
    <t>25智能软件开发（java）1 汇总</t>
  </si>
  <si>
    <t>#088</t>
  </si>
  <si>
    <t>循序渐进Vue.js 3.x前端开发实践</t>
  </si>
  <si>
    <t>25智能软件开发（java）2 汇总</t>
  </si>
  <si>
    <t>建筑法规</t>
  </si>
  <si>
    <t>#034</t>
  </si>
  <si>
    <t>24建工1 汇总</t>
  </si>
  <si>
    <t>#052</t>
  </si>
  <si>
    <t>主编 蒋雅君副主编 方勇 王士民主审 高波</t>
  </si>
  <si>
    <t>24建工2 汇总</t>
  </si>
  <si>
    <t>24造价3 汇总</t>
  </si>
  <si>
    <t>#024</t>
  </si>
  <si>
    <t>#055</t>
  </si>
  <si>
    <t>建筑工业</t>
  </si>
  <si>
    <t>#056</t>
  </si>
  <si>
    <t>25建工1 汇总</t>
  </si>
  <si>
    <t>#060</t>
  </si>
  <si>
    <t>重庆大学</t>
  </si>
  <si>
    <t>#061</t>
  </si>
  <si>
    <t>给水排水管道工程</t>
  </si>
  <si>
    <t>#062</t>
  </si>
  <si>
    <t>25建工2 汇总</t>
  </si>
  <si>
    <t>#011</t>
  </si>
  <si>
    <t>#012</t>
  </si>
  <si>
    <t>周盾白、周晶、陈志绵</t>
  </si>
  <si>
    <t>#013</t>
  </si>
  <si>
    <t>西北工大</t>
  </si>
  <si>
    <t>#014</t>
  </si>
  <si>
    <t>#017</t>
  </si>
  <si>
    <t>东南大学</t>
  </si>
  <si>
    <t>范成伟主编</t>
  </si>
  <si>
    <t>#018</t>
  </si>
  <si>
    <t>同济大学</t>
  </si>
  <si>
    <t>25造价1 汇总</t>
  </si>
  <si>
    <t>25造价2 汇总</t>
  </si>
  <si>
    <t>25造价3 汇总</t>
  </si>
  <si>
    <t>25装饰1 汇总</t>
  </si>
  <si>
    <t>25装饰2 汇总</t>
  </si>
  <si>
    <t>#040</t>
  </si>
  <si>
    <t>24新能1 汇总</t>
  </si>
  <si>
    <t>24新能3 汇总</t>
  </si>
  <si>
    <t>#046</t>
  </si>
  <si>
    <t>#047</t>
  </si>
  <si>
    <t>汽车材料与金属加工 第2版</t>
  </si>
  <si>
    <t>高美兰 白树全 主编</t>
  </si>
  <si>
    <t>#048</t>
  </si>
  <si>
    <t>汽车底盘构造与维修</t>
  </si>
  <si>
    <t>#049</t>
  </si>
  <si>
    <t>汽车发动机构造与检修</t>
  </si>
  <si>
    <t>盛国超  张勃  刘晶</t>
  </si>
  <si>
    <t>25汽检1 汇总</t>
  </si>
  <si>
    <t>#035</t>
  </si>
  <si>
    <t>中国科技</t>
  </si>
  <si>
    <t>王波程章丁芳</t>
  </si>
  <si>
    <t>25汽检2 汇总</t>
  </si>
  <si>
    <t>25汽检3 汇总</t>
  </si>
  <si>
    <t>25汽检4 汇总</t>
  </si>
  <si>
    <t>25汽营1 汇总</t>
  </si>
  <si>
    <t>#002</t>
  </si>
  <si>
    <t>郝宝兰 付菊红</t>
  </si>
  <si>
    <t>25新能1 汇总</t>
  </si>
  <si>
    <t>#004</t>
  </si>
  <si>
    <t>王静霞 主编</t>
  </si>
  <si>
    <t>#006</t>
  </si>
  <si>
    <t>25新能2 汇总</t>
  </si>
  <si>
    <t>25新能3 汇总</t>
  </si>
  <si>
    <t>#036</t>
  </si>
  <si>
    <t>李纪云</t>
  </si>
  <si>
    <t>#037</t>
  </si>
  <si>
    <t>曾启明 宋荣 主编；薛炎 温国忠 鲍志云 副主编</t>
  </si>
  <si>
    <t>#041</t>
  </si>
  <si>
    <t>25智联1 汇总</t>
  </si>
  <si>
    <t>25智联2 汇总</t>
  </si>
  <si>
    <t>#032</t>
  </si>
  <si>
    <t>东北师大</t>
  </si>
  <si>
    <t>孙青 梁冰锋 梁文欣</t>
  </si>
  <si>
    <t>#089</t>
  </si>
  <si>
    <t>陶莉  蒋奇</t>
  </si>
  <si>
    <t>#090</t>
  </si>
  <si>
    <t>中医药</t>
  </si>
  <si>
    <t>潘华山、王丕琦</t>
  </si>
  <si>
    <t>#091</t>
  </si>
  <si>
    <t>刘燕　  李丽敏</t>
  </si>
  <si>
    <t>25社工1 汇总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</si>
  <si>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产品</t>
    </r>
    <r>
      <rPr>
        <sz val="10"/>
        <rFont val="Arial"/>
        <charset val="134"/>
      </rPr>
      <t>4</t>
    </r>
  </si>
  <si>
    <t>24产品4 汇总</t>
  </si>
  <si>
    <t>24环艺4</t>
  </si>
  <si>
    <t>#092</t>
  </si>
  <si>
    <r>
      <rPr>
        <sz val="10"/>
        <rFont val="宋体"/>
        <charset val="134"/>
      </rPr>
      <t>广东省普通高校专升本考试专用教材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英语</t>
    </r>
  </si>
  <si>
    <t>光明日报出版社</t>
  </si>
  <si>
    <t>库克专升本考试研究院</t>
  </si>
  <si>
    <t>#093</t>
  </si>
  <si>
    <t>室内专题空间设计</t>
  </si>
  <si>
    <t>东北大学</t>
  </si>
  <si>
    <t>张志明</t>
  </si>
  <si>
    <t>24环艺4 汇总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</si>
  <si>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数媒</t>
    </r>
    <r>
      <rPr>
        <sz val="10"/>
        <rFont val="Arial"/>
        <charset val="134"/>
      </rPr>
      <t>1</t>
    </r>
  </si>
  <si>
    <t>24数媒1 汇总</t>
  </si>
  <si>
    <t>#026</t>
  </si>
  <si>
    <t>中国轻工</t>
  </si>
  <si>
    <t>薛艳敏，刘洋</t>
  </si>
  <si>
    <t>25产品1 汇总</t>
  </si>
  <si>
    <t>25产品2 汇总</t>
  </si>
  <si>
    <t>25产品3 汇总</t>
  </si>
  <si>
    <t>#079</t>
  </si>
  <si>
    <t>预计9月初入库</t>
  </si>
  <si>
    <t>25环艺1 汇总</t>
  </si>
  <si>
    <t>25环艺3 汇总</t>
  </si>
  <si>
    <t>#038</t>
  </si>
  <si>
    <t>Moho二维数字动画制作详解</t>
  </si>
  <si>
    <t>谢猛军、周璇</t>
  </si>
  <si>
    <t>#050</t>
  </si>
  <si>
    <t>周璇  袁懿磊  谢猛军</t>
  </si>
  <si>
    <t>25数媒1 汇总</t>
  </si>
  <si>
    <t>25数媒2 汇总</t>
  </si>
  <si>
    <t>#051</t>
  </si>
  <si>
    <t>李江</t>
  </si>
  <si>
    <t>25数媒3 汇总</t>
  </si>
  <si>
    <t>#070</t>
  </si>
  <si>
    <t>北京大学</t>
  </si>
  <si>
    <t>陈绘 编著</t>
  </si>
  <si>
    <t>25艺设1 汇总</t>
  </si>
  <si>
    <t>25艺设3 汇总</t>
  </si>
  <si>
    <t xml:space="preserve"> 汇总</t>
  </si>
  <si>
    <t>总计</t>
  </si>
  <si>
    <t>26秋广东科学技术职业学院老生教材签到表</t>
  </si>
  <si>
    <t>学生院系</t>
  </si>
  <si>
    <t>班级总金额</t>
  </si>
  <si>
    <t>班级负责人</t>
  </si>
  <si>
    <t>电话</t>
  </si>
  <si>
    <t>24产品4</t>
  </si>
  <si>
    <t>24数媒1</t>
  </si>
  <si>
    <t>班级库位</t>
  </si>
  <si>
    <t>FD*</t>
  </si>
  <si>
    <t>FB*</t>
  </si>
  <si>
    <t>#022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</si>
</sst>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</numFmts>
  <fonts count="3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b/>
      <sz val="10"/>
      <color rgb="FFFF0000"/>
      <name val="Arial"/>
      <charset val="134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22"/>
      <color rgb="FFFF0000"/>
      <name val="宋体"/>
      <charset val="134"/>
      <scheme val="minor"/>
    </font>
    <font>
      <sz val="22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name val="Arial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0" borderId="8" applyNumberFormat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27" fillId="11" borderId="8" applyNumberFormat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177" fontId="0" fillId="0" borderId="0" xfId="0" applyNumberFormat="1" applyFont="1">
      <alignment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177" fontId="4" fillId="0" borderId="0" xfId="0" applyNumberFormat="1" applyFont="1" applyAlignment="1">
      <alignment horizontal="centerContinuous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177" fontId="0" fillId="4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177" fontId="8" fillId="0" borderId="0" xfId="0" applyNumberFormat="1" applyFont="1" applyBorder="1" applyAlignment="1">
      <alignment horizontal="center" vertical="center"/>
    </xf>
    <xf numFmtId="177" fontId="6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 wrapText="1"/>
    </xf>
    <xf numFmtId="176" fontId="4" fillId="0" borderId="0" xfId="0" applyNumberFormat="1" applyFont="1" applyBorder="1" applyAlignment="1">
      <alignment horizontal="centerContinuous" vertical="center"/>
    </xf>
    <xf numFmtId="0" fontId="9" fillId="0" borderId="0" xfId="0" applyFont="1" applyFill="1" applyBorder="1" applyAlignment="1">
      <alignment horizontal="centerContinuous" vertical="center" wrapText="1"/>
    </xf>
    <xf numFmtId="0" fontId="4" fillId="0" borderId="0" xfId="0" applyFont="1" applyFill="1" applyBorder="1" applyAlignment="1">
      <alignment horizontal="centerContinuous" vertical="center"/>
    </xf>
    <xf numFmtId="177" fontId="10" fillId="0" borderId="0" xfId="0" applyNumberFormat="1" applyFont="1" applyFill="1" applyBorder="1" applyAlignment="1">
      <alignment horizontal="centerContinuous" vertical="center"/>
    </xf>
    <xf numFmtId="0" fontId="10" fillId="0" borderId="0" xfId="0" applyFont="1" applyBorder="1" applyAlignment="1">
      <alignment horizontal="centerContinuous" vertical="center" wrapText="1"/>
    </xf>
    <xf numFmtId="177" fontId="10" fillId="0" borderId="0" xfId="0" applyNumberFormat="1" applyFont="1" applyBorder="1" applyAlignment="1">
      <alignment horizontal="centerContinuous" vertical="center"/>
    </xf>
    <xf numFmtId="177" fontId="4" fillId="0" borderId="0" xfId="0" applyNumberFormat="1" applyFont="1" applyBorder="1" applyAlignment="1">
      <alignment horizontal="centerContinuous" vertical="center"/>
    </xf>
    <xf numFmtId="0" fontId="11" fillId="5" borderId="1" xfId="0" applyFont="1" applyFill="1" applyBorder="1" applyAlignment="1">
      <alignment horizontal="center" vertical="center" wrapText="1"/>
    </xf>
    <xf numFmtId="177" fontId="11" fillId="5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4" fillId="8" borderId="1" xfId="0" applyFont="1" applyFill="1" applyBorder="1" applyAlignment="1">
      <alignment horizontal="center" vertical="center" wrapText="1"/>
    </xf>
    <xf numFmtId="176" fontId="14" fillId="8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176" fontId="0" fillId="6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176" fontId="0" fillId="7" borderId="1" xfId="0" applyNumberForma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4" fillId="8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AQ235"/>
  <sheetViews>
    <sheetView zoomScale="70" zoomScaleNormal="70" workbookViewId="0">
      <pane ySplit="1" topLeftCell="A2" activePane="bottomLeft" state="frozen"/>
      <selection/>
      <selection pane="bottomLeft" activeCell="E13" sqref="E13"/>
    </sheetView>
  </sheetViews>
  <sheetFormatPr defaultColWidth="8.725" defaultRowHeight="31" customHeight="1"/>
  <cols>
    <col min="1" max="4" width="8.725" style="5"/>
    <col min="5" max="6" width="9.54166666666667" style="5"/>
    <col min="7" max="7" width="8.725" style="5"/>
    <col min="8" max="8" width="12.0833333333333" style="6" customWidth="1"/>
    <col min="9" max="9" width="9.54166666666667" style="5"/>
    <col min="10" max="17" width="8.725" style="5"/>
    <col min="18" max="18" width="19.6333333333333" style="7"/>
    <col min="19" max="20" width="8.725" style="5"/>
    <col min="21" max="21" width="15.725" style="5"/>
    <col min="22" max="24" width="8.725" style="5"/>
    <col min="25" max="25" width="8.725" style="6"/>
    <col min="26" max="38" width="8.725" style="5"/>
    <col min="39" max="16384" width="8.725" style="9"/>
  </cols>
  <sheetData>
    <row r="1" s="1" customFormat="1" customHeight="1" spans="1:38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1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10" t="s">
        <v>36</v>
      </c>
      <c r="AL1" s="10"/>
    </row>
    <row r="2" s="2" customFormat="1" customHeight="1" spans="1:38">
      <c r="A2" s="12" t="s">
        <v>37</v>
      </c>
      <c r="B2" s="13">
        <v>1</v>
      </c>
      <c r="C2" s="13">
        <v>2026</v>
      </c>
      <c r="D2" s="13">
        <v>3</v>
      </c>
      <c r="E2" s="13">
        <v>14242001</v>
      </c>
      <c r="F2" s="12" t="s">
        <v>38</v>
      </c>
      <c r="G2" s="12" t="s">
        <v>39</v>
      </c>
      <c r="H2" s="12" t="s">
        <v>40</v>
      </c>
      <c r="I2" s="13">
        <v>14024020</v>
      </c>
      <c r="J2" s="12" t="s">
        <v>41</v>
      </c>
      <c r="K2" s="13">
        <v>32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39</v>
      </c>
      <c r="R2" s="14">
        <v>9787302661139</v>
      </c>
      <c r="S2" s="12" t="s">
        <v>47</v>
      </c>
      <c r="T2" s="12" t="s">
        <v>48</v>
      </c>
      <c r="U2" s="12" t="s">
        <v>49</v>
      </c>
      <c r="V2" s="13">
        <v>59</v>
      </c>
      <c r="W2" s="12" t="s">
        <v>50</v>
      </c>
      <c r="X2" s="13">
        <v>37</v>
      </c>
      <c r="Y2" s="15">
        <v>1</v>
      </c>
      <c r="Z2" s="12" t="s">
        <v>51</v>
      </c>
      <c r="AA2" s="13">
        <v>1403</v>
      </c>
      <c r="AB2" s="12" t="s">
        <v>52</v>
      </c>
      <c r="AC2" s="13">
        <v>2024</v>
      </c>
      <c r="AD2" s="12" t="s">
        <v>53</v>
      </c>
      <c r="AE2" s="12" t="s">
        <v>54</v>
      </c>
      <c r="AF2" s="12" t="s">
        <v>55</v>
      </c>
      <c r="AG2" s="12" t="s">
        <v>56</v>
      </c>
      <c r="AH2" s="12" t="s">
        <v>57</v>
      </c>
      <c r="AI2" s="12" t="s">
        <v>45</v>
      </c>
      <c r="AJ2" s="12" t="s">
        <v>45</v>
      </c>
      <c r="AK2" s="12" t="s">
        <v>40</v>
      </c>
      <c r="AL2" s="12" t="s">
        <v>58</v>
      </c>
    </row>
    <row r="3" s="2" customFormat="1" customHeight="1" spans="1:38">
      <c r="A3" s="12" t="s">
        <v>37</v>
      </c>
      <c r="B3" s="13">
        <v>1</v>
      </c>
      <c r="C3" s="13">
        <v>2026</v>
      </c>
      <c r="D3" s="13">
        <v>3</v>
      </c>
      <c r="E3" s="13">
        <v>14242001</v>
      </c>
      <c r="F3" s="12" t="s">
        <v>38</v>
      </c>
      <c r="G3" s="12" t="s">
        <v>39</v>
      </c>
      <c r="H3" s="12" t="s">
        <v>40</v>
      </c>
      <c r="I3" s="13">
        <v>14900722</v>
      </c>
      <c r="J3" s="12" t="s">
        <v>59</v>
      </c>
      <c r="K3" s="13">
        <v>32</v>
      </c>
      <c r="L3" s="12" t="s">
        <v>42</v>
      </c>
      <c r="M3" s="12" t="s">
        <v>60</v>
      </c>
      <c r="N3" s="12" t="s">
        <v>61</v>
      </c>
      <c r="O3" s="12" t="s">
        <v>45</v>
      </c>
      <c r="P3" s="12" t="s">
        <v>62</v>
      </c>
      <c r="Q3" s="12" t="s">
        <v>39</v>
      </c>
      <c r="R3" s="14">
        <v>9787514189629</v>
      </c>
      <c r="S3" s="12" t="s">
        <v>63</v>
      </c>
      <c r="T3" s="12" t="s">
        <v>64</v>
      </c>
      <c r="U3" s="12" t="s">
        <v>65</v>
      </c>
      <c r="V3" s="13">
        <v>49</v>
      </c>
      <c r="W3" s="12" t="s">
        <v>50</v>
      </c>
      <c r="X3" s="13">
        <v>37</v>
      </c>
      <c r="Y3" s="15">
        <v>1</v>
      </c>
      <c r="Z3" s="12" t="s">
        <v>51</v>
      </c>
      <c r="AA3" s="13">
        <v>1403</v>
      </c>
      <c r="AB3" s="12" t="s">
        <v>52</v>
      </c>
      <c r="AC3" s="13">
        <v>2024</v>
      </c>
      <c r="AD3" s="12" t="s">
        <v>54</v>
      </c>
      <c r="AE3" s="12" t="s">
        <v>54</v>
      </c>
      <c r="AF3" s="12" t="s">
        <v>55</v>
      </c>
      <c r="AG3" s="12" t="s">
        <v>56</v>
      </c>
      <c r="AH3" s="12" t="s">
        <v>66</v>
      </c>
      <c r="AI3" s="12" t="s">
        <v>45</v>
      </c>
      <c r="AJ3" s="12" t="s">
        <v>45</v>
      </c>
      <c r="AK3" s="12" t="s">
        <v>40</v>
      </c>
      <c r="AL3" s="12" t="s">
        <v>67</v>
      </c>
    </row>
    <row r="4" s="2" customFormat="1" customHeight="1" spans="1:38">
      <c r="A4" s="12" t="s">
        <v>37</v>
      </c>
      <c r="B4" s="13">
        <v>1</v>
      </c>
      <c r="C4" s="13">
        <v>2026</v>
      </c>
      <c r="D4" s="13">
        <v>3</v>
      </c>
      <c r="E4" s="13">
        <v>14242001</v>
      </c>
      <c r="F4" s="12" t="s">
        <v>38</v>
      </c>
      <c r="G4" s="12" t="s">
        <v>39</v>
      </c>
      <c r="H4" s="12" t="s">
        <v>40</v>
      </c>
      <c r="I4" s="13">
        <v>14900820</v>
      </c>
      <c r="J4" s="12" t="s">
        <v>68</v>
      </c>
      <c r="K4" s="13">
        <v>32</v>
      </c>
      <c r="L4" s="12" t="s">
        <v>42</v>
      </c>
      <c r="M4" s="12" t="s">
        <v>60</v>
      </c>
      <c r="N4" s="12" t="s">
        <v>69</v>
      </c>
      <c r="O4" s="12" t="s">
        <v>45</v>
      </c>
      <c r="P4" s="12" t="s">
        <v>70</v>
      </c>
      <c r="Q4" s="12" t="s">
        <v>39</v>
      </c>
      <c r="R4" s="14">
        <v>9787300332123</v>
      </c>
      <c r="S4" s="12" t="s">
        <v>71</v>
      </c>
      <c r="T4" s="12" t="s">
        <v>72</v>
      </c>
      <c r="U4" s="12" t="s">
        <v>73</v>
      </c>
      <c r="V4" s="13">
        <v>55</v>
      </c>
      <c r="W4" s="12" t="s">
        <v>50</v>
      </c>
      <c r="X4" s="13">
        <v>37</v>
      </c>
      <c r="Y4" s="15">
        <v>1</v>
      </c>
      <c r="Z4" s="12" t="s">
        <v>51</v>
      </c>
      <c r="AA4" s="13">
        <v>1403</v>
      </c>
      <c r="AB4" s="12" t="s">
        <v>52</v>
      </c>
      <c r="AC4" s="13">
        <v>2024</v>
      </c>
      <c r="AD4" s="12" t="s">
        <v>53</v>
      </c>
      <c r="AE4" s="12" t="s">
        <v>74</v>
      </c>
      <c r="AF4" s="12" t="s">
        <v>55</v>
      </c>
      <c r="AG4" s="12" t="s">
        <v>56</v>
      </c>
      <c r="AH4" s="12" t="s">
        <v>75</v>
      </c>
      <c r="AI4" s="12" t="s">
        <v>45</v>
      </c>
      <c r="AJ4" s="12" t="s">
        <v>45</v>
      </c>
      <c r="AK4" s="12" t="s">
        <v>40</v>
      </c>
      <c r="AL4" s="12" t="s">
        <v>76</v>
      </c>
    </row>
    <row r="5" s="2" customFormat="1" customHeight="1" spans="1:38">
      <c r="A5" s="12" t="s">
        <v>37</v>
      </c>
      <c r="B5" s="13">
        <v>1</v>
      </c>
      <c r="C5" s="13">
        <v>2026</v>
      </c>
      <c r="D5" s="13">
        <v>3</v>
      </c>
      <c r="E5" s="13">
        <v>14242001</v>
      </c>
      <c r="F5" s="12" t="s">
        <v>38</v>
      </c>
      <c r="G5" s="12" t="s">
        <v>39</v>
      </c>
      <c r="H5" s="12" t="s">
        <v>40</v>
      </c>
      <c r="I5" s="13">
        <v>14026620</v>
      </c>
      <c r="J5" s="12" t="s">
        <v>77</v>
      </c>
      <c r="K5" s="13">
        <v>48</v>
      </c>
      <c r="L5" s="12" t="s">
        <v>78</v>
      </c>
      <c r="M5" s="12" t="s">
        <v>60</v>
      </c>
      <c r="N5" s="12" t="s">
        <v>79</v>
      </c>
      <c r="O5" s="12" t="s">
        <v>45</v>
      </c>
      <c r="P5" s="12" t="s">
        <v>46</v>
      </c>
      <c r="Q5" s="12" t="s">
        <v>39</v>
      </c>
      <c r="R5" s="14">
        <v>9787568286251</v>
      </c>
      <c r="S5" s="12" t="s">
        <v>80</v>
      </c>
      <c r="T5" s="12" t="s">
        <v>81</v>
      </c>
      <c r="U5" s="12" t="s">
        <v>82</v>
      </c>
      <c r="V5" s="13">
        <v>42.8</v>
      </c>
      <c r="W5" s="12" t="s">
        <v>50</v>
      </c>
      <c r="X5" s="13">
        <v>37</v>
      </c>
      <c r="Y5" s="15">
        <v>1</v>
      </c>
      <c r="Z5" s="12" t="s">
        <v>51</v>
      </c>
      <c r="AA5" s="13">
        <v>1403</v>
      </c>
      <c r="AB5" s="12" t="s">
        <v>52</v>
      </c>
      <c r="AC5" s="13">
        <v>2024</v>
      </c>
      <c r="AD5" s="12" t="s">
        <v>53</v>
      </c>
      <c r="AE5" s="12" t="s">
        <v>74</v>
      </c>
      <c r="AF5" s="12" t="s">
        <v>55</v>
      </c>
      <c r="AG5" s="12" t="s">
        <v>56</v>
      </c>
      <c r="AH5" s="12" t="s">
        <v>83</v>
      </c>
      <c r="AI5" s="12" t="s">
        <v>45</v>
      </c>
      <c r="AJ5" s="12" t="s">
        <v>45</v>
      </c>
      <c r="AK5" s="12" t="s">
        <v>40</v>
      </c>
      <c r="AL5" s="12" t="s">
        <v>84</v>
      </c>
    </row>
    <row r="6" s="2" customFormat="1" customHeight="1" spans="1:38">
      <c r="A6" s="12" t="s">
        <v>37</v>
      </c>
      <c r="B6" s="13">
        <v>1</v>
      </c>
      <c r="C6" s="13">
        <v>2026</v>
      </c>
      <c r="D6" s="13">
        <v>3</v>
      </c>
      <c r="E6" s="13">
        <v>14242001</v>
      </c>
      <c r="F6" s="12" t="s">
        <v>38</v>
      </c>
      <c r="G6" s="12" t="s">
        <v>39</v>
      </c>
      <c r="H6" s="12" t="s">
        <v>40</v>
      </c>
      <c r="I6" s="13">
        <v>14011220</v>
      </c>
      <c r="J6" s="12" t="s">
        <v>85</v>
      </c>
      <c r="K6" s="13">
        <v>32</v>
      </c>
      <c r="L6" s="12" t="s">
        <v>42</v>
      </c>
      <c r="M6" s="12" t="s">
        <v>60</v>
      </c>
      <c r="N6" s="12" t="s">
        <v>86</v>
      </c>
      <c r="O6" s="12" t="s">
        <v>45</v>
      </c>
      <c r="P6" s="12" t="s">
        <v>87</v>
      </c>
      <c r="Q6" s="12" t="s">
        <v>39</v>
      </c>
      <c r="R6" s="14">
        <v>9787567591523</v>
      </c>
      <c r="S6" s="12" t="s">
        <v>88</v>
      </c>
      <c r="T6" s="12" t="s">
        <v>89</v>
      </c>
      <c r="U6" s="12" t="s">
        <v>90</v>
      </c>
      <c r="V6" s="13">
        <v>36.6</v>
      </c>
      <c r="W6" s="12" t="s">
        <v>50</v>
      </c>
      <c r="X6" s="13">
        <v>37</v>
      </c>
      <c r="Y6" s="15">
        <v>1</v>
      </c>
      <c r="Z6" s="12" t="s">
        <v>51</v>
      </c>
      <c r="AA6" s="13">
        <v>1403</v>
      </c>
      <c r="AB6" s="12" t="s">
        <v>52</v>
      </c>
      <c r="AC6" s="13">
        <v>2024</v>
      </c>
      <c r="AD6" s="12" t="s">
        <v>53</v>
      </c>
      <c r="AE6" s="12" t="s">
        <v>74</v>
      </c>
      <c r="AF6" s="12" t="s">
        <v>55</v>
      </c>
      <c r="AG6" s="12" t="s">
        <v>56</v>
      </c>
      <c r="AH6" s="12" t="s">
        <v>91</v>
      </c>
      <c r="AI6" s="12" t="s">
        <v>45</v>
      </c>
      <c r="AJ6" s="12" t="s">
        <v>45</v>
      </c>
      <c r="AK6" s="12" t="s">
        <v>40</v>
      </c>
      <c r="AL6" s="12" t="s">
        <v>92</v>
      </c>
    </row>
    <row r="7" s="2" customFormat="1" customHeight="1" spans="1:38">
      <c r="A7" s="12" t="s">
        <v>37</v>
      </c>
      <c r="B7" s="13">
        <v>1</v>
      </c>
      <c r="C7" s="13">
        <v>2026</v>
      </c>
      <c r="D7" s="13">
        <v>3</v>
      </c>
      <c r="E7" s="13">
        <v>14242001</v>
      </c>
      <c r="F7" s="12" t="s">
        <v>38</v>
      </c>
      <c r="G7" s="12" t="s">
        <v>39</v>
      </c>
      <c r="H7" s="12" t="s">
        <v>40</v>
      </c>
      <c r="I7" s="13">
        <v>14026420</v>
      </c>
      <c r="J7" s="12" t="s">
        <v>93</v>
      </c>
      <c r="K7" s="13">
        <v>64</v>
      </c>
      <c r="L7" s="12" t="s">
        <v>42</v>
      </c>
      <c r="M7" s="12" t="s">
        <v>60</v>
      </c>
      <c r="N7" s="12" t="s">
        <v>94</v>
      </c>
      <c r="O7" s="12" t="s">
        <v>45</v>
      </c>
      <c r="P7" s="12" t="s">
        <v>46</v>
      </c>
      <c r="Q7" s="12" t="s">
        <v>39</v>
      </c>
      <c r="R7" s="14">
        <v>9787576303629</v>
      </c>
      <c r="S7" s="12" t="s">
        <v>95</v>
      </c>
      <c r="T7" s="12" t="s">
        <v>81</v>
      </c>
      <c r="U7" s="12" t="s">
        <v>96</v>
      </c>
      <c r="V7" s="13">
        <v>55</v>
      </c>
      <c r="W7" s="12" t="s">
        <v>50</v>
      </c>
      <c r="X7" s="13">
        <v>37</v>
      </c>
      <c r="Y7" s="15">
        <v>1</v>
      </c>
      <c r="Z7" s="12" t="s">
        <v>51</v>
      </c>
      <c r="AA7" s="13">
        <v>1403</v>
      </c>
      <c r="AB7" s="12" t="s">
        <v>52</v>
      </c>
      <c r="AC7" s="13">
        <v>2024</v>
      </c>
      <c r="AD7" s="12" t="s">
        <v>53</v>
      </c>
      <c r="AE7" s="12" t="s">
        <v>54</v>
      </c>
      <c r="AF7" s="12" t="s">
        <v>55</v>
      </c>
      <c r="AG7" s="12" t="s">
        <v>56</v>
      </c>
      <c r="AH7" s="12" t="s">
        <v>97</v>
      </c>
      <c r="AI7" s="12" t="s">
        <v>45</v>
      </c>
      <c r="AJ7" s="12" t="s">
        <v>45</v>
      </c>
      <c r="AK7" s="12" t="s">
        <v>40</v>
      </c>
      <c r="AL7" s="12" t="s">
        <v>98</v>
      </c>
    </row>
    <row r="8" s="2" customFormat="1" customHeight="1" spans="1:38">
      <c r="A8" s="12" t="s">
        <v>37</v>
      </c>
      <c r="B8" s="13">
        <v>1</v>
      </c>
      <c r="C8" s="13">
        <v>2026</v>
      </c>
      <c r="D8" s="13">
        <v>3</v>
      </c>
      <c r="E8" s="13">
        <v>14242002</v>
      </c>
      <c r="F8" s="12" t="s">
        <v>38</v>
      </c>
      <c r="G8" s="12" t="s">
        <v>39</v>
      </c>
      <c r="H8" s="12" t="s">
        <v>40</v>
      </c>
      <c r="I8" s="13">
        <v>14024020</v>
      </c>
      <c r="J8" s="12" t="s">
        <v>41</v>
      </c>
      <c r="K8" s="13">
        <v>32</v>
      </c>
      <c r="L8" s="12" t="s">
        <v>42</v>
      </c>
      <c r="M8" s="12" t="s">
        <v>43</v>
      </c>
      <c r="N8" s="12" t="s">
        <v>99</v>
      </c>
      <c r="O8" s="12" t="s">
        <v>45</v>
      </c>
      <c r="P8" s="12" t="s">
        <v>46</v>
      </c>
      <c r="Q8" s="12" t="s">
        <v>39</v>
      </c>
      <c r="R8" s="14">
        <v>9787302661139</v>
      </c>
      <c r="S8" s="12" t="s">
        <v>47</v>
      </c>
      <c r="T8" s="12" t="s">
        <v>48</v>
      </c>
      <c r="U8" s="12" t="s">
        <v>49</v>
      </c>
      <c r="V8" s="13">
        <v>59</v>
      </c>
      <c r="W8" s="12" t="s">
        <v>50</v>
      </c>
      <c r="X8" s="13">
        <v>37</v>
      </c>
      <c r="Y8" s="15">
        <v>2</v>
      </c>
      <c r="Z8" s="12" t="s">
        <v>100</v>
      </c>
      <c r="AA8" s="13">
        <v>1403</v>
      </c>
      <c r="AB8" s="12" t="s">
        <v>52</v>
      </c>
      <c r="AC8" s="13">
        <v>2024</v>
      </c>
      <c r="AD8" s="12" t="s">
        <v>53</v>
      </c>
      <c r="AE8" s="12" t="s">
        <v>54</v>
      </c>
      <c r="AF8" s="12" t="s">
        <v>55</v>
      </c>
      <c r="AG8" s="12" t="s">
        <v>56</v>
      </c>
      <c r="AH8" s="12" t="s">
        <v>57</v>
      </c>
      <c r="AI8" s="12" t="s">
        <v>45</v>
      </c>
      <c r="AJ8" s="12" t="s">
        <v>45</v>
      </c>
      <c r="AK8" s="12" t="s">
        <v>40</v>
      </c>
      <c r="AL8" s="12" t="s">
        <v>101</v>
      </c>
    </row>
    <row r="9" s="2" customFormat="1" customHeight="1" spans="1:38">
      <c r="A9" s="12" t="s">
        <v>37</v>
      </c>
      <c r="B9" s="13">
        <v>1</v>
      </c>
      <c r="C9" s="13">
        <v>2026</v>
      </c>
      <c r="D9" s="13">
        <v>3</v>
      </c>
      <c r="E9" s="13">
        <v>14242002</v>
      </c>
      <c r="F9" s="12" t="s">
        <v>38</v>
      </c>
      <c r="G9" s="12" t="s">
        <v>39</v>
      </c>
      <c r="H9" s="12" t="s">
        <v>40</v>
      </c>
      <c r="I9" s="13">
        <v>14900722</v>
      </c>
      <c r="J9" s="12" t="s">
        <v>59</v>
      </c>
      <c r="K9" s="13">
        <v>32</v>
      </c>
      <c r="L9" s="12" t="s">
        <v>42</v>
      </c>
      <c r="M9" s="12" t="s">
        <v>60</v>
      </c>
      <c r="N9" s="12" t="s">
        <v>102</v>
      </c>
      <c r="O9" s="12" t="s">
        <v>45</v>
      </c>
      <c r="P9" s="12" t="s">
        <v>62</v>
      </c>
      <c r="Q9" s="12" t="s">
        <v>39</v>
      </c>
      <c r="R9" s="14">
        <v>9787514189629</v>
      </c>
      <c r="S9" s="12" t="s">
        <v>63</v>
      </c>
      <c r="T9" s="12" t="s">
        <v>64</v>
      </c>
      <c r="U9" s="12" t="s">
        <v>65</v>
      </c>
      <c r="V9" s="13">
        <v>49</v>
      </c>
      <c r="W9" s="12" t="s">
        <v>50</v>
      </c>
      <c r="X9" s="13">
        <v>37</v>
      </c>
      <c r="Y9" s="15">
        <v>2</v>
      </c>
      <c r="Z9" s="12" t="s">
        <v>100</v>
      </c>
      <c r="AA9" s="13">
        <v>1403</v>
      </c>
      <c r="AB9" s="12" t="s">
        <v>52</v>
      </c>
      <c r="AC9" s="13">
        <v>2024</v>
      </c>
      <c r="AD9" s="12" t="s">
        <v>54</v>
      </c>
      <c r="AE9" s="12" t="s">
        <v>54</v>
      </c>
      <c r="AF9" s="12" t="s">
        <v>55</v>
      </c>
      <c r="AG9" s="12" t="s">
        <v>56</v>
      </c>
      <c r="AH9" s="12" t="s">
        <v>66</v>
      </c>
      <c r="AI9" s="12" t="s">
        <v>45</v>
      </c>
      <c r="AJ9" s="12" t="s">
        <v>45</v>
      </c>
      <c r="AK9" s="12" t="s">
        <v>40</v>
      </c>
      <c r="AL9" s="12" t="s">
        <v>67</v>
      </c>
    </row>
    <row r="10" s="2" customFormat="1" customHeight="1" spans="1:38">
      <c r="A10" s="12" t="s">
        <v>37</v>
      </c>
      <c r="B10" s="13">
        <v>1</v>
      </c>
      <c r="C10" s="13">
        <v>2026</v>
      </c>
      <c r="D10" s="13">
        <v>3</v>
      </c>
      <c r="E10" s="13">
        <v>14242002</v>
      </c>
      <c r="F10" s="12" t="s">
        <v>38</v>
      </c>
      <c r="G10" s="12" t="s">
        <v>39</v>
      </c>
      <c r="H10" s="12" t="s">
        <v>40</v>
      </c>
      <c r="I10" s="13">
        <v>14900820</v>
      </c>
      <c r="J10" s="12" t="s">
        <v>68</v>
      </c>
      <c r="K10" s="13">
        <v>32</v>
      </c>
      <c r="L10" s="12" t="s">
        <v>42</v>
      </c>
      <c r="M10" s="12" t="s">
        <v>60</v>
      </c>
      <c r="N10" s="12" t="s">
        <v>103</v>
      </c>
      <c r="O10" s="12" t="s">
        <v>45</v>
      </c>
      <c r="P10" s="12" t="s">
        <v>70</v>
      </c>
      <c r="Q10" s="12" t="s">
        <v>39</v>
      </c>
      <c r="R10" s="14">
        <v>9787300332123</v>
      </c>
      <c r="S10" s="12" t="s">
        <v>71</v>
      </c>
      <c r="T10" s="12" t="s">
        <v>72</v>
      </c>
      <c r="U10" s="12" t="s">
        <v>73</v>
      </c>
      <c r="V10" s="13">
        <v>55</v>
      </c>
      <c r="W10" s="12" t="s">
        <v>50</v>
      </c>
      <c r="X10" s="13">
        <v>37</v>
      </c>
      <c r="Y10" s="15">
        <v>2</v>
      </c>
      <c r="Z10" s="12" t="s">
        <v>100</v>
      </c>
      <c r="AA10" s="13">
        <v>1403</v>
      </c>
      <c r="AB10" s="12" t="s">
        <v>52</v>
      </c>
      <c r="AC10" s="13">
        <v>2024</v>
      </c>
      <c r="AD10" s="12" t="s">
        <v>53</v>
      </c>
      <c r="AE10" s="12" t="s">
        <v>74</v>
      </c>
      <c r="AF10" s="12" t="s">
        <v>55</v>
      </c>
      <c r="AG10" s="12" t="s">
        <v>56</v>
      </c>
      <c r="AH10" s="12" t="s">
        <v>75</v>
      </c>
      <c r="AI10" s="12" t="s">
        <v>45</v>
      </c>
      <c r="AJ10" s="12" t="s">
        <v>45</v>
      </c>
      <c r="AK10" s="12" t="s">
        <v>40</v>
      </c>
      <c r="AL10" s="12" t="s">
        <v>76</v>
      </c>
    </row>
    <row r="11" s="2" customFormat="1" customHeight="1" spans="1:38">
      <c r="A11" s="12" t="s">
        <v>37</v>
      </c>
      <c r="B11" s="13">
        <v>1</v>
      </c>
      <c r="C11" s="13">
        <v>2026</v>
      </c>
      <c r="D11" s="13">
        <v>3</v>
      </c>
      <c r="E11" s="13">
        <v>14242002</v>
      </c>
      <c r="F11" s="12" t="s">
        <v>38</v>
      </c>
      <c r="G11" s="12" t="s">
        <v>39</v>
      </c>
      <c r="H11" s="12" t="s">
        <v>40</v>
      </c>
      <c r="I11" s="13">
        <v>14026620</v>
      </c>
      <c r="J11" s="12" t="s">
        <v>77</v>
      </c>
      <c r="K11" s="13">
        <v>48</v>
      </c>
      <c r="L11" s="12" t="s">
        <v>78</v>
      </c>
      <c r="M11" s="12" t="s">
        <v>60</v>
      </c>
      <c r="N11" s="12" t="s">
        <v>104</v>
      </c>
      <c r="O11" s="12" t="s">
        <v>45</v>
      </c>
      <c r="P11" s="12" t="s">
        <v>46</v>
      </c>
      <c r="Q11" s="12" t="s">
        <v>39</v>
      </c>
      <c r="R11" s="14">
        <v>9787568286251</v>
      </c>
      <c r="S11" s="12" t="s">
        <v>80</v>
      </c>
      <c r="T11" s="12" t="s">
        <v>81</v>
      </c>
      <c r="U11" s="12" t="s">
        <v>82</v>
      </c>
      <c r="V11" s="13">
        <v>42.8</v>
      </c>
      <c r="W11" s="12" t="s">
        <v>50</v>
      </c>
      <c r="X11" s="13">
        <v>37</v>
      </c>
      <c r="Y11" s="15">
        <v>2</v>
      </c>
      <c r="Z11" s="12" t="s">
        <v>100</v>
      </c>
      <c r="AA11" s="13">
        <v>1403</v>
      </c>
      <c r="AB11" s="12" t="s">
        <v>52</v>
      </c>
      <c r="AC11" s="13">
        <v>2024</v>
      </c>
      <c r="AD11" s="12" t="s">
        <v>53</v>
      </c>
      <c r="AE11" s="12" t="s">
        <v>74</v>
      </c>
      <c r="AF11" s="12" t="s">
        <v>55</v>
      </c>
      <c r="AG11" s="12" t="s">
        <v>56</v>
      </c>
      <c r="AH11" s="12" t="s">
        <v>83</v>
      </c>
      <c r="AI11" s="12" t="s">
        <v>45</v>
      </c>
      <c r="AJ11" s="12" t="s">
        <v>45</v>
      </c>
      <c r="AK11" s="12" t="s">
        <v>40</v>
      </c>
      <c r="AL11" s="12" t="s">
        <v>84</v>
      </c>
    </row>
    <row r="12" s="2" customFormat="1" customHeight="1" spans="1:38">
      <c r="A12" s="12" t="s">
        <v>37</v>
      </c>
      <c r="B12" s="13">
        <v>1</v>
      </c>
      <c r="C12" s="13">
        <v>2026</v>
      </c>
      <c r="D12" s="13">
        <v>3</v>
      </c>
      <c r="E12" s="13">
        <v>14242002</v>
      </c>
      <c r="F12" s="12" t="s">
        <v>38</v>
      </c>
      <c r="G12" s="12" t="s">
        <v>39</v>
      </c>
      <c r="H12" s="12" t="s">
        <v>40</v>
      </c>
      <c r="I12" s="13">
        <v>14011220</v>
      </c>
      <c r="J12" s="12" t="s">
        <v>85</v>
      </c>
      <c r="K12" s="13">
        <v>32</v>
      </c>
      <c r="L12" s="12" t="s">
        <v>42</v>
      </c>
      <c r="M12" s="12" t="s">
        <v>60</v>
      </c>
      <c r="N12" s="12" t="s">
        <v>105</v>
      </c>
      <c r="O12" s="12" t="s">
        <v>45</v>
      </c>
      <c r="P12" s="12" t="s">
        <v>87</v>
      </c>
      <c r="Q12" s="12" t="s">
        <v>39</v>
      </c>
      <c r="R12" s="14">
        <v>9787567591523</v>
      </c>
      <c r="S12" s="12" t="s">
        <v>88</v>
      </c>
      <c r="T12" s="12" t="s">
        <v>89</v>
      </c>
      <c r="U12" s="12" t="s">
        <v>90</v>
      </c>
      <c r="V12" s="13">
        <v>36.6</v>
      </c>
      <c r="W12" s="12" t="s">
        <v>50</v>
      </c>
      <c r="X12" s="13">
        <v>37</v>
      </c>
      <c r="Y12" s="15">
        <v>2</v>
      </c>
      <c r="Z12" s="12" t="s">
        <v>100</v>
      </c>
      <c r="AA12" s="13">
        <v>1403</v>
      </c>
      <c r="AB12" s="12" t="s">
        <v>52</v>
      </c>
      <c r="AC12" s="13">
        <v>2024</v>
      </c>
      <c r="AD12" s="12" t="s">
        <v>53</v>
      </c>
      <c r="AE12" s="12" t="s">
        <v>74</v>
      </c>
      <c r="AF12" s="12" t="s">
        <v>55</v>
      </c>
      <c r="AG12" s="12" t="s">
        <v>56</v>
      </c>
      <c r="AH12" s="12" t="s">
        <v>91</v>
      </c>
      <c r="AI12" s="12" t="s">
        <v>45</v>
      </c>
      <c r="AJ12" s="12" t="s">
        <v>45</v>
      </c>
      <c r="AK12" s="12" t="s">
        <v>40</v>
      </c>
      <c r="AL12" s="12" t="s">
        <v>106</v>
      </c>
    </row>
    <row r="13" s="2" customFormat="1" customHeight="1" spans="1:38">
      <c r="A13" s="12" t="s">
        <v>37</v>
      </c>
      <c r="B13" s="13">
        <v>1</v>
      </c>
      <c r="C13" s="13">
        <v>2026</v>
      </c>
      <c r="D13" s="13">
        <v>3</v>
      </c>
      <c r="E13" s="13">
        <v>14242002</v>
      </c>
      <c r="F13" s="12" t="s">
        <v>38</v>
      </c>
      <c r="G13" s="12" t="s">
        <v>39</v>
      </c>
      <c r="H13" s="12" t="s">
        <v>40</v>
      </c>
      <c r="I13" s="13">
        <v>14026420</v>
      </c>
      <c r="J13" s="12" t="s">
        <v>93</v>
      </c>
      <c r="K13" s="13">
        <v>64</v>
      </c>
      <c r="L13" s="12" t="s">
        <v>42</v>
      </c>
      <c r="M13" s="12" t="s">
        <v>60</v>
      </c>
      <c r="N13" s="12" t="s">
        <v>107</v>
      </c>
      <c r="O13" s="12" t="s">
        <v>45</v>
      </c>
      <c r="P13" s="12" t="s">
        <v>46</v>
      </c>
      <c r="Q13" s="12" t="s">
        <v>39</v>
      </c>
      <c r="R13" s="14">
        <v>9787576303629</v>
      </c>
      <c r="S13" s="12" t="s">
        <v>95</v>
      </c>
      <c r="T13" s="12" t="s">
        <v>81</v>
      </c>
      <c r="U13" s="12" t="s">
        <v>96</v>
      </c>
      <c r="V13" s="13">
        <v>55</v>
      </c>
      <c r="W13" s="12" t="s">
        <v>50</v>
      </c>
      <c r="X13" s="13">
        <v>37</v>
      </c>
      <c r="Y13" s="15">
        <v>2</v>
      </c>
      <c r="Z13" s="12" t="s">
        <v>100</v>
      </c>
      <c r="AA13" s="13">
        <v>1403</v>
      </c>
      <c r="AB13" s="12" t="s">
        <v>52</v>
      </c>
      <c r="AC13" s="13">
        <v>2024</v>
      </c>
      <c r="AD13" s="12" t="s">
        <v>53</v>
      </c>
      <c r="AE13" s="12" t="s">
        <v>54</v>
      </c>
      <c r="AF13" s="12" t="s">
        <v>55</v>
      </c>
      <c r="AG13" s="12" t="s">
        <v>56</v>
      </c>
      <c r="AH13" s="12" t="s">
        <v>97</v>
      </c>
      <c r="AI13" s="12" t="s">
        <v>45</v>
      </c>
      <c r="AJ13" s="12" t="s">
        <v>45</v>
      </c>
      <c r="AK13" s="12" t="s">
        <v>40</v>
      </c>
      <c r="AL13" s="12" t="s">
        <v>108</v>
      </c>
    </row>
    <row r="14" s="3" customFormat="1" ht="36" spans="1:38">
      <c r="A14" s="96" t="s">
        <v>0</v>
      </c>
      <c r="B14" s="96" t="s">
        <v>1</v>
      </c>
      <c r="C14" s="96" t="s">
        <v>2</v>
      </c>
      <c r="D14" s="96" t="s">
        <v>3</v>
      </c>
      <c r="E14" s="96" t="s">
        <v>4</v>
      </c>
      <c r="F14" s="96" t="s">
        <v>5</v>
      </c>
      <c r="G14" s="96" t="s">
        <v>6</v>
      </c>
      <c r="H14" s="96" t="s">
        <v>7</v>
      </c>
      <c r="I14" s="96" t="s">
        <v>8</v>
      </c>
      <c r="J14" s="96" t="s">
        <v>9</v>
      </c>
      <c r="K14" s="96" t="s">
        <v>10</v>
      </c>
      <c r="L14" s="96" t="s">
        <v>11</v>
      </c>
      <c r="M14" s="96" t="s">
        <v>12</v>
      </c>
      <c r="N14" s="96" t="s">
        <v>13</v>
      </c>
      <c r="O14" s="96" t="s">
        <v>14</v>
      </c>
      <c r="P14" s="96" t="s">
        <v>15</v>
      </c>
      <c r="Q14" s="96" t="s">
        <v>16</v>
      </c>
      <c r="R14" s="97" t="s">
        <v>17</v>
      </c>
      <c r="S14" s="96" t="s">
        <v>18</v>
      </c>
      <c r="T14" s="96" t="s">
        <v>19</v>
      </c>
      <c r="U14" s="96" t="s">
        <v>20</v>
      </c>
      <c r="V14" s="96" t="s">
        <v>21</v>
      </c>
      <c r="W14" s="96" t="s">
        <v>22</v>
      </c>
      <c r="X14" s="96" t="s">
        <v>23</v>
      </c>
      <c r="Y14" s="96" t="s">
        <v>24</v>
      </c>
      <c r="Z14" s="96" t="s">
        <v>25</v>
      </c>
      <c r="AA14" s="96" t="s">
        <v>26</v>
      </c>
      <c r="AB14" s="96" t="s">
        <v>27</v>
      </c>
      <c r="AC14" s="96" t="s">
        <v>28</v>
      </c>
      <c r="AD14" s="96" t="s">
        <v>29</v>
      </c>
      <c r="AE14" s="96" t="s">
        <v>30</v>
      </c>
      <c r="AF14" s="96" t="s">
        <v>31</v>
      </c>
      <c r="AG14" s="96" t="s">
        <v>32</v>
      </c>
      <c r="AH14" s="96" t="s">
        <v>33</v>
      </c>
      <c r="AI14" s="96" t="s">
        <v>34</v>
      </c>
      <c r="AJ14" s="96" t="s">
        <v>35</v>
      </c>
      <c r="AK14" s="96" t="s">
        <v>36</v>
      </c>
      <c r="AL14" s="96" t="s">
        <v>109</v>
      </c>
    </row>
    <row r="15" s="3" customFormat="1" ht="60" spans="1:38">
      <c r="A15" s="12" t="s">
        <v>37</v>
      </c>
      <c r="B15" s="13">
        <v>1</v>
      </c>
      <c r="C15" s="13">
        <v>2026</v>
      </c>
      <c r="D15" s="13">
        <v>3</v>
      </c>
      <c r="E15" s="13">
        <v>14252001</v>
      </c>
      <c r="F15" s="12" t="s">
        <v>38</v>
      </c>
      <c r="G15" s="12" t="s">
        <v>110</v>
      </c>
      <c r="H15" s="12" t="s">
        <v>40</v>
      </c>
      <c r="I15" s="13">
        <v>12016620</v>
      </c>
      <c r="J15" s="12" t="s">
        <v>111</v>
      </c>
      <c r="K15" s="13">
        <v>48</v>
      </c>
      <c r="L15" s="12" t="s">
        <v>112</v>
      </c>
      <c r="M15" s="12" t="s">
        <v>60</v>
      </c>
      <c r="N15" s="12" t="s">
        <v>113</v>
      </c>
      <c r="O15" s="12" t="s">
        <v>114</v>
      </c>
      <c r="P15" s="12" t="s">
        <v>46</v>
      </c>
      <c r="Q15" s="12" t="s">
        <v>39</v>
      </c>
      <c r="R15" s="14">
        <v>9787040610536</v>
      </c>
      <c r="S15" s="12" t="s">
        <v>111</v>
      </c>
      <c r="T15" s="12" t="s">
        <v>115</v>
      </c>
      <c r="U15" s="12" t="s">
        <v>116</v>
      </c>
      <c r="V15" s="13">
        <v>26</v>
      </c>
      <c r="W15" s="12" t="s">
        <v>50</v>
      </c>
      <c r="X15" s="13">
        <v>38</v>
      </c>
      <c r="Y15" s="15">
        <v>3</v>
      </c>
      <c r="Z15" s="12" t="s">
        <v>117</v>
      </c>
      <c r="AA15" s="13">
        <v>1403</v>
      </c>
      <c r="AB15" s="12" t="s">
        <v>52</v>
      </c>
      <c r="AC15" s="13">
        <v>2025</v>
      </c>
      <c r="AD15" s="12" t="s">
        <v>53</v>
      </c>
      <c r="AE15" s="12" t="s">
        <v>54</v>
      </c>
      <c r="AF15" s="12" t="s">
        <v>55</v>
      </c>
      <c r="AG15" s="12" t="s">
        <v>56</v>
      </c>
      <c r="AH15" s="12" t="s">
        <v>118</v>
      </c>
      <c r="AI15" s="12" t="s">
        <v>45</v>
      </c>
      <c r="AJ15" s="12" t="s">
        <v>45</v>
      </c>
      <c r="AK15" s="12" t="s">
        <v>40</v>
      </c>
      <c r="AL15" s="12" t="s">
        <v>119</v>
      </c>
    </row>
    <row r="16" s="3" customFormat="1" ht="51" spans="1:38">
      <c r="A16" s="12" t="s">
        <v>37</v>
      </c>
      <c r="B16" s="13">
        <v>1</v>
      </c>
      <c r="C16" s="13">
        <v>2026</v>
      </c>
      <c r="D16" s="13">
        <v>3</v>
      </c>
      <c r="E16" s="13">
        <v>14252001</v>
      </c>
      <c r="F16" s="12" t="s">
        <v>38</v>
      </c>
      <c r="G16" s="12" t="s">
        <v>39</v>
      </c>
      <c r="H16" s="12" t="s">
        <v>40</v>
      </c>
      <c r="I16" s="13">
        <v>14022720</v>
      </c>
      <c r="J16" s="12" t="s">
        <v>120</v>
      </c>
      <c r="K16" s="13">
        <v>48</v>
      </c>
      <c r="L16" s="12" t="s">
        <v>42</v>
      </c>
      <c r="M16" s="12" t="s">
        <v>60</v>
      </c>
      <c r="N16" s="12" t="s">
        <v>121</v>
      </c>
      <c r="O16" s="12" t="s">
        <v>45</v>
      </c>
      <c r="P16" s="12" t="s">
        <v>122</v>
      </c>
      <c r="Q16" s="12" t="s">
        <v>39</v>
      </c>
      <c r="R16" s="14">
        <v>9787040653083</v>
      </c>
      <c r="S16" s="12" t="s">
        <v>123</v>
      </c>
      <c r="T16" s="12" t="s">
        <v>115</v>
      </c>
      <c r="U16" s="12" t="s">
        <v>124</v>
      </c>
      <c r="V16" s="13">
        <v>49.9</v>
      </c>
      <c r="W16" s="12" t="s">
        <v>50</v>
      </c>
      <c r="X16" s="13">
        <v>38</v>
      </c>
      <c r="Y16" s="15">
        <v>3</v>
      </c>
      <c r="Z16" s="12" t="s">
        <v>117</v>
      </c>
      <c r="AA16" s="13">
        <v>1403</v>
      </c>
      <c r="AB16" s="12" t="s">
        <v>52</v>
      </c>
      <c r="AC16" s="13">
        <v>2025</v>
      </c>
      <c r="AD16" s="12" t="s">
        <v>53</v>
      </c>
      <c r="AE16" s="12" t="s">
        <v>74</v>
      </c>
      <c r="AF16" s="12" t="s">
        <v>55</v>
      </c>
      <c r="AG16" s="12" t="s">
        <v>56</v>
      </c>
      <c r="AH16" s="12" t="s">
        <v>125</v>
      </c>
      <c r="AI16" s="12" t="s">
        <v>45</v>
      </c>
      <c r="AJ16" s="12" t="s">
        <v>45</v>
      </c>
      <c r="AK16" s="12" t="s">
        <v>40</v>
      </c>
      <c r="AL16" s="12" t="s">
        <v>126</v>
      </c>
    </row>
    <row r="17" s="3" customFormat="1" ht="51" spans="1:38">
      <c r="A17" s="12" t="s">
        <v>37</v>
      </c>
      <c r="B17" s="13">
        <v>1</v>
      </c>
      <c r="C17" s="13">
        <v>2026</v>
      </c>
      <c r="D17" s="13">
        <v>3</v>
      </c>
      <c r="E17" s="13">
        <v>14252001</v>
      </c>
      <c r="F17" s="12" t="s">
        <v>38</v>
      </c>
      <c r="G17" s="12" t="s">
        <v>39</v>
      </c>
      <c r="H17" s="12" t="s">
        <v>40</v>
      </c>
      <c r="I17" s="13">
        <v>14027820</v>
      </c>
      <c r="J17" s="12" t="s">
        <v>127</v>
      </c>
      <c r="K17" s="13">
        <v>32</v>
      </c>
      <c r="L17" s="12" t="s">
        <v>128</v>
      </c>
      <c r="M17" s="12" t="s">
        <v>60</v>
      </c>
      <c r="N17" s="12" t="s">
        <v>129</v>
      </c>
      <c r="O17" s="12" t="s">
        <v>45</v>
      </c>
      <c r="P17" s="12" t="s">
        <v>46</v>
      </c>
      <c r="Q17" s="12" t="s">
        <v>39</v>
      </c>
      <c r="R17" s="14">
        <v>9787040659610</v>
      </c>
      <c r="S17" s="12" t="s">
        <v>127</v>
      </c>
      <c r="T17" s="12" t="s">
        <v>115</v>
      </c>
      <c r="U17" s="12" t="s">
        <v>116</v>
      </c>
      <c r="V17" s="13">
        <v>45</v>
      </c>
      <c r="W17" s="12" t="s">
        <v>50</v>
      </c>
      <c r="X17" s="13">
        <v>38</v>
      </c>
      <c r="Y17" s="15">
        <v>3</v>
      </c>
      <c r="Z17" s="12" t="s">
        <v>117</v>
      </c>
      <c r="AA17" s="13">
        <v>1403</v>
      </c>
      <c r="AB17" s="12" t="s">
        <v>52</v>
      </c>
      <c r="AC17" s="13">
        <v>2025</v>
      </c>
      <c r="AD17" s="12" t="s">
        <v>53</v>
      </c>
      <c r="AE17" s="12" t="s">
        <v>54</v>
      </c>
      <c r="AF17" s="12" t="s">
        <v>55</v>
      </c>
      <c r="AG17" s="12" t="s">
        <v>56</v>
      </c>
      <c r="AH17" s="12" t="s">
        <v>130</v>
      </c>
      <c r="AI17" s="12" t="s">
        <v>45</v>
      </c>
      <c r="AJ17" s="12" t="s">
        <v>45</v>
      </c>
      <c r="AK17" s="12" t="s">
        <v>40</v>
      </c>
      <c r="AL17" s="12" t="s">
        <v>131</v>
      </c>
    </row>
    <row r="18" s="3" customFormat="1" ht="51" spans="1:38">
      <c r="A18" s="12" t="s">
        <v>37</v>
      </c>
      <c r="B18" s="13">
        <v>1</v>
      </c>
      <c r="C18" s="13">
        <v>2026</v>
      </c>
      <c r="D18" s="13">
        <v>3</v>
      </c>
      <c r="E18" s="13">
        <v>14252001</v>
      </c>
      <c r="F18" s="12" t="s">
        <v>38</v>
      </c>
      <c r="G18" s="12" t="s">
        <v>39</v>
      </c>
      <c r="H18" s="12" t="s">
        <v>40</v>
      </c>
      <c r="I18" s="13">
        <v>14024920</v>
      </c>
      <c r="J18" s="12" t="s">
        <v>132</v>
      </c>
      <c r="K18" s="13">
        <v>32</v>
      </c>
      <c r="L18" s="12" t="s">
        <v>42</v>
      </c>
      <c r="M18" s="12" t="s">
        <v>60</v>
      </c>
      <c r="N18" s="12" t="s">
        <v>133</v>
      </c>
      <c r="O18" s="12" t="s">
        <v>45</v>
      </c>
      <c r="P18" s="12" t="s">
        <v>46</v>
      </c>
      <c r="Q18" s="12" t="s">
        <v>39</v>
      </c>
      <c r="R18" s="14">
        <v>9787111725404</v>
      </c>
      <c r="S18" s="12" t="s">
        <v>134</v>
      </c>
      <c r="T18" s="12" t="s">
        <v>135</v>
      </c>
      <c r="U18" s="12" t="s">
        <v>136</v>
      </c>
      <c r="V18" s="13">
        <v>45.9</v>
      </c>
      <c r="W18" s="12" t="s">
        <v>50</v>
      </c>
      <c r="X18" s="13">
        <v>38</v>
      </c>
      <c r="Y18" s="15">
        <v>3</v>
      </c>
      <c r="Z18" s="12" t="s">
        <v>117</v>
      </c>
      <c r="AA18" s="13">
        <v>1403</v>
      </c>
      <c r="AB18" s="12" t="s">
        <v>52</v>
      </c>
      <c r="AC18" s="13">
        <v>2025</v>
      </c>
      <c r="AD18" s="12" t="s">
        <v>53</v>
      </c>
      <c r="AE18" s="12" t="s">
        <v>54</v>
      </c>
      <c r="AF18" s="12" t="s">
        <v>137</v>
      </c>
      <c r="AG18" s="12" t="s">
        <v>56</v>
      </c>
      <c r="AH18" s="12" t="s">
        <v>138</v>
      </c>
      <c r="AI18" s="12" t="s">
        <v>45</v>
      </c>
      <c r="AJ18" s="12" t="s">
        <v>45</v>
      </c>
      <c r="AK18" s="12" t="s">
        <v>40</v>
      </c>
      <c r="AL18" s="12" t="s">
        <v>139</v>
      </c>
    </row>
    <row r="19" s="3" customFormat="1" ht="51" spans="1:38">
      <c r="A19" s="12" t="s">
        <v>37</v>
      </c>
      <c r="B19" s="13">
        <v>1</v>
      </c>
      <c r="C19" s="13">
        <v>2026</v>
      </c>
      <c r="D19" s="13">
        <v>3</v>
      </c>
      <c r="E19" s="13">
        <v>14252001</v>
      </c>
      <c r="F19" s="12" t="s">
        <v>38</v>
      </c>
      <c r="G19" s="12" t="s">
        <v>110</v>
      </c>
      <c r="H19" s="12" t="s">
        <v>40</v>
      </c>
      <c r="I19" s="13">
        <v>12006523</v>
      </c>
      <c r="J19" s="12" t="s">
        <v>140</v>
      </c>
      <c r="K19" s="13">
        <v>16</v>
      </c>
      <c r="L19" s="12" t="s">
        <v>112</v>
      </c>
      <c r="M19" s="12" t="s">
        <v>60</v>
      </c>
      <c r="N19" s="12" t="s">
        <v>141</v>
      </c>
      <c r="O19" s="12" t="s">
        <v>142</v>
      </c>
      <c r="P19" s="12" t="s">
        <v>46</v>
      </c>
      <c r="Q19" s="12" t="s">
        <v>39</v>
      </c>
      <c r="R19" s="14">
        <v>16746783</v>
      </c>
      <c r="S19" s="12" t="s">
        <v>143</v>
      </c>
      <c r="T19" s="12" t="s">
        <v>144</v>
      </c>
      <c r="U19" s="12" t="s">
        <v>145</v>
      </c>
      <c r="V19" s="13">
        <v>20</v>
      </c>
      <c r="W19" s="12" t="s">
        <v>50</v>
      </c>
      <c r="X19" s="13">
        <v>38</v>
      </c>
      <c r="Y19" s="15">
        <v>2</v>
      </c>
      <c r="Z19" s="12" t="s">
        <v>117</v>
      </c>
      <c r="AA19" s="13">
        <v>1403</v>
      </c>
      <c r="AB19" s="12" t="s">
        <v>52</v>
      </c>
      <c r="AC19" s="13">
        <v>2025</v>
      </c>
      <c r="AD19" s="12" t="s">
        <v>53</v>
      </c>
      <c r="AE19" s="12" t="s">
        <v>146</v>
      </c>
      <c r="AF19" s="12" t="s">
        <v>55</v>
      </c>
      <c r="AG19" s="12" t="s">
        <v>56</v>
      </c>
      <c r="AH19" s="12" t="s">
        <v>147</v>
      </c>
      <c r="AI19" s="12" t="s">
        <v>45</v>
      </c>
      <c r="AJ19" s="12" t="s">
        <v>45</v>
      </c>
      <c r="AK19" s="12" t="s">
        <v>40</v>
      </c>
      <c r="AL19" s="12" t="s">
        <v>148</v>
      </c>
    </row>
    <row r="20" s="3" customFormat="1" ht="60" spans="1:38">
      <c r="A20" s="12" t="s">
        <v>37</v>
      </c>
      <c r="B20" s="13">
        <v>1</v>
      </c>
      <c r="C20" s="13">
        <v>2026</v>
      </c>
      <c r="D20" s="13">
        <v>3</v>
      </c>
      <c r="E20" s="13">
        <v>14252001</v>
      </c>
      <c r="F20" s="12" t="s">
        <v>38</v>
      </c>
      <c r="G20" s="12" t="s">
        <v>39</v>
      </c>
      <c r="H20" s="12" t="s">
        <v>40</v>
      </c>
      <c r="I20" s="13">
        <v>14022820</v>
      </c>
      <c r="J20" s="12" t="s">
        <v>149</v>
      </c>
      <c r="K20" s="13">
        <v>48</v>
      </c>
      <c r="L20" s="12" t="s">
        <v>42</v>
      </c>
      <c r="M20" s="12" t="s">
        <v>60</v>
      </c>
      <c r="N20" s="12" t="s">
        <v>150</v>
      </c>
      <c r="O20" s="12" t="s">
        <v>45</v>
      </c>
      <c r="P20" s="12" t="s">
        <v>46</v>
      </c>
      <c r="Q20" s="12" t="s">
        <v>39</v>
      </c>
      <c r="R20" s="14">
        <v>9787510346286</v>
      </c>
      <c r="S20" s="12" t="s">
        <v>151</v>
      </c>
      <c r="T20" s="12" t="s">
        <v>152</v>
      </c>
      <c r="U20" s="12" t="s">
        <v>153</v>
      </c>
      <c r="V20" s="13">
        <v>50</v>
      </c>
      <c r="W20" s="12" t="s">
        <v>50</v>
      </c>
      <c r="X20" s="13">
        <v>38</v>
      </c>
      <c r="Y20" s="15">
        <v>3</v>
      </c>
      <c r="Z20" s="12" t="s">
        <v>117</v>
      </c>
      <c r="AA20" s="13">
        <v>1403</v>
      </c>
      <c r="AB20" s="12" t="s">
        <v>52</v>
      </c>
      <c r="AC20" s="13">
        <v>2025</v>
      </c>
      <c r="AD20" s="12" t="s">
        <v>53</v>
      </c>
      <c r="AE20" s="12" t="s">
        <v>154</v>
      </c>
      <c r="AF20" s="12" t="s">
        <v>137</v>
      </c>
      <c r="AG20" s="12" t="s">
        <v>56</v>
      </c>
      <c r="AH20" s="12" t="s">
        <v>155</v>
      </c>
      <c r="AI20" s="12" t="s">
        <v>45</v>
      </c>
      <c r="AJ20" s="12" t="s">
        <v>45</v>
      </c>
      <c r="AK20" s="12" t="s">
        <v>50</v>
      </c>
      <c r="AL20" s="12" t="s">
        <v>101</v>
      </c>
    </row>
    <row r="21" s="3" customFormat="1" ht="60" spans="1:38">
      <c r="A21" s="12" t="s">
        <v>37</v>
      </c>
      <c r="B21" s="13">
        <v>1</v>
      </c>
      <c r="C21" s="13">
        <v>2026</v>
      </c>
      <c r="D21" s="13">
        <v>3</v>
      </c>
      <c r="E21" s="13">
        <v>14252002</v>
      </c>
      <c r="F21" s="12" t="s">
        <v>38</v>
      </c>
      <c r="G21" s="12" t="s">
        <v>110</v>
      </c>
      <c r="H21" s="12" t="s">
        <v>40</v>
      </c>
      <c r="I21" s="13">
        <v>12016620</v>
      </c>
      <c r="J21" s="12" t="s">
        <v>111</v>
      </c>
      <c r="K21" s="13">
        <v>48</v>
      </c>
      <c r="L21" s="12" t="s">
        <v>112</v>
      </c>
      <c r="M21" s="12" t="s">
        <v>60</v>
      </c>
      <c r="N21" s="12" t="s">
        <v>113</v>
      </c>
      <c r="O21" s="12" t="s">
        <v>114</v>
      </c>
      <c r="P21" s="12" t="s">
        <v>46</v>
      </c>
      <c r="Q21" s="12" t="s">
        <v>39</v>
      </c>
      <c r="R21" s="14">
        <v>9787040610536</v>
      </c>
      <c r="S21" s="12" t="s">
        <v>111</v>
      </c>
      <c r="T21" s="12" t="s">
        <v>115</v>
      </c>
      <c r="U21" s="12" t="s">
        <v>116</v>
      </c>
      <c r="V21" s="13">
        <v>26</v>
      </c>
      <c r="W21" s="12" t="s">
        <v>50</v>
      </c>
      <c r="X21" s="13">
        <v>41</v>
      </c>
      <c r="Y21" s="15">
        <v>9</v>
      </c>
      <c r="Z21" s="12" t="s">
        <v>156</v>
      </c>
      <c r="AA21" s="13">
        <v>1403</v>
      </c>
      <c r="AB21" s="12" t="s">
        <v>52</v>
      </c>
      <c r="AC21" s="13">
        <v>2025</v>
      </c>
      <c r="AD21" s="12" t="s">
        <v>53</v>
      </c>
      <c r="AE21" s="12" t="s">
        <v>54</v>
      </c>
      <c r="AF21" s="12" t="s">
        <v>55</v>
      </c>
      <c r="AG21" s="12" t="s">
        <v>56</v>
      </c>
      <c r="AH21" s="12" t="s">
        <v>118</v>
      </c>
      <c r="AI21" s="12" t="s">
        <v>45</v>
      </c>
      <c r="AJ21" s="12" t="s">
        <v>45</v>
      </c>
      <c r="AK21" s="12" t="s">
        <v>40</v>
      </c>
      <c r="AL21" s="12" t="s">
        <v>119</v>
      </c>
    </row>
    <row r="22" s="3" customFormat="1" ht="51" spans="1:38">
      <c r="A22" s="12" t="s">
        <v>37</v>
      </c>
      <c r="B22" s="13">
        <v>1</v>
      </c>
      <c r="C22" s="13">
        <v>2026</v>
      </c>
      <c r="D22" s="13">
        <v>3</v>
      </c>
      <c r="E22" s="13">
        <v>14252002</v>
      </c>
      <c r="F22" s="12" t="s">
        <v>38</v>
      </c>
      <c r="G22" s="12" t="s">
        <v>39</v>
      </c>
      <c r="H22" s="12" t="s">
        <v>40</v>
      </c>
      <c r="I22" s="13">
        <v>14022720</v>
      </c>
      <c r="J22" s="12" t="s">
        <v>120</v>
      </c>
      <c r="K22" s="13">
        <v>48</v>
      </c>
      <c r="L22" s="12" t="s">
        <v>42</v>
      </c>
      <c r="M22" s="12" t="s">
        <v>60</v>
      </c>
      <c r="N22" s="12" t="s">
        <v>157</v>
      </c>
      <c r="O22" s="12" t="s">
        <v>45</v>
      </c>
      <c r="P22" s="12" t="s">
        <v>122</v>
      </c>
      <c r="Q22" s="12" t="s">
        <v>39</v>
      </c>
      <c r="R22" s="14">
        <v>9787040653083</v>
      </c>
      <c r="S22" s="12" t="s">
        <v>123</v>
      </c>
      <c r="T22" s="12" t="s">
        <v>115</v>
      </c>
      <c r="U22" s="12" t="s">
        <v>124</v>
      </c>
      <c r="V22" s="13">
        <v>49.9</v>
      </c>
      <c r="W22" s="12" t="s">
        <v>50</v>
      </c>
      <c r="X22" s="13">
        <v>41</v>
      </c>
      <c r="Y22" s="15">
        <v>16</v>
      </c>
      <c r="Z22" s="12" t="s">
        <v>156</v>
      </c>
      <c r="AA22" s="13">
        <v>1403</v>
      </c>
      <c r="AB22" s="12" t="s">
        <v>52</v>
      </c>
      <c r="AC22" s="13">
        <v>2025</v>
      </c>
      <c r="AD22" s="12" t="s">
        <v>53</v>
      </c>
      <c r="AE22" s="12" t="s">
        <v>74</v>
      </c>
      <c r="AF22" s="12" t="s">
        <v>55</v>
      </c>
      <c r="AG22" s="12" t="s">
        <v>56</v>
      </c>
      <c r="AH22" s="12" t="s">
        <v>125</v>
      </c>
      <c r="AI22" s="12" t="s">
        <v>45</v>
      </c>
      <c r="AJ22" s="12" t="s">
        <v>45</v>
      </c>
      <c r="AK22" s="12" t="s">
        <v>40</v>
      </c>
      <c r="AL22" s="12" t="s">
        <v>158</v>
      </c>
    </row>
    <row r="23" s="3" customFormat="1" ht="51" spans="1:38">
      <c r="A23" s="12" t="s">
        <v>37</v>
      </c>
      <c r="B23" s="13">
        <v>1</v>
      </c>
      <c r="C23" s="13">
        <v>2026</v>
      </c>
      <c r="D23" s="13">
        <v>3</v>
      </c>
      <c r="E23" s="13">
        <v>14252002</v>
      </c>
      <c r="F23" s="12" t="s">
        <v>38</v>
      </c>
      <c r="G23" s="12" t="s">
        <v>39</v>
      </c>
      <c r="H23" s="12" t="s">
        <v>40</v>
      </c>
      <c r="I23" s="13">
        <v>14027820</v>
      </c>
      <c r="J23" s="12" t="s">
        <v>127</v>
      </c>
      <c r="K23" s="13">
        <v>32</v>
      </c>
      <c r="L23" s="12" t="s">
        <v>128</v>
      </c>
      <c r="M23" s="12" t="s">
        <v>60</v>
      </c>
      <c r="N23" s="12" t="s">
        <v>159</v>
      </c>
      <c r="O23" s="12" t="s">
        <v>45</v>
      </c>
      <c r="P23" s="12" t="s">
        <v>46</v>
      </c>
      <c r="Q23" s="12" t="s">
        <v>39</v>
      </c>
      <c r="R23" s="14">
        <v>9787040659610</v>
      </c>
      <c r="S23" s="12" t="s">
        <v>127</v>
      </c>
      <c r="T23" s="12" t="s">
        <v>115</v>
      </c>
      <c r="U23" s="12" t="s">
        <v>116</v>
      </c>
      <c r="V23" s="13">
        <v>45</v>
      </c>
      <c r="W23" s="12" t="s">
        <v>50</v>
      </c>
      <c r="X23" s="13">
        <v>41</v>
      </c>
      <c r="Y23" s="15">
        <v>10</v>
      </c>
      <c r="Z23" s="12" t="s">
        <v>156</v>
      </c>
      <c r="AA23" s="13">
        <v>1403</v>
      </c>
      <c r="AB23" s="12" t="s">
        <v>52</v>
      </c>
      <c r="AC23" s="13">
        <v>2025</v>
      </c>
      <c r="AD23" s="12" t="s">
        <v>53</v>
      </c>
      <c r="AE23" s="12" t="s">
        <v>54</v>
      </c>
      <c r="AF23" s="12" t="s">
        <v>55</v>
      </c>
      <c r="AG23" s="12" t="s">
        <v>56</v>
      </c>
      <c r="AH23" s="12" t="s">
        <v>130</v>
      </c>
      <c r="AI23" s="12" t="s">
        <v>45</v>
      </c>
      <c r="AJ23" s="12" t="s">
        <v>45</v>
      </c>
      <c r="AK23" s="12" t="s">
        <v>40</v>
      </c>
      <c r="AL23" s="12" t="s">
        <v>131</v>
      </c>
    </row>
    <row r="24" s="3" customFormat="1" ht="51" spans="1:38">
      <c r="A24" s="12" t="s">
        <v>37</v>
      </c>
      <c r="B24" s="13">
        <v>1</v>
      </c>
      <c r="C24" s="13">
        <v>2026</v>
      </c>
      <c r="D24" s="13">
        <v>3</v>
      </c>
      <c r="E24" s="13">
        <v>14252002</v>
      </c>
      <c r="F24" s="12" t="s">
        <v>38</v>
      </c>
      <c r="G24" s="12" t="s">
        <v>39</v>
      </c>
      <c r="H24" s="12" t="s">
        <v>40</v>
      </c>
      <c r="I24" s="13">
        <v>14024920</v>
      </c>
      <c r="J24" s="12" t="s">
        <v>132</v>
      </c>
      <c r="K24" s="13">
        <v>32</v>
      </c>
      <c r="L24" s="12" t="s">
        <v>42</v>
      </c>
      <c r="M24" s="12" t="s">
        <v>60</v>
      </c>
      <c r="N24" s="12" t="s">
        <v>160</v>
      </c>
      <c r="O24" s="12" t="s">
        <v>45</v>
      </c>
      <c r="P24" s="12" t="s">
        <v>46</v>
      </c>
      <c r="Q24" s="12" t="s">
        <v>39</v>
      </c>
      <c r="R24" s="14">
        <v>9787111725404</v>
      </c>
      <c r="S24" s="12" t="s">
        <v>134</v>
      </c>
      <c r="T24" s="12" t="s">
        <v>135</v>
      </c>
      <c r="U24" s="12" t="s">
        <v>136</v>
      </c>
      <c r="V24" s="13">
        <v>45.9</v>
      </c>
      <c r="W24" s="12" t="s">
        <v>50</v>
      </c>
      <c r="X24" s="13">
        <v>41</v>
      </c>
      <c r="Y24" s="15">
        <v>15</v>
      </c>
      <c r="Z24" s="12" t="s">
        <v>156</v>
      </c>
      <c r="AA24" s="13">
        <v>1403</v>
      </c>
      <c r="AB24" s="12" t="s">
        <v>52</v>
      </c>
      <c r="AC24" s="13">
        <v>2025</v>
      </c>
      <c r="AD24" s="12" t="s">
        <v>53</v>
      </c>
      <c r="AE24" s="12" t="s">
        <v>54</v>
      </c>
      <c r="AF24" s="12" t="s">
        <v>137</v>
      </c>
      <c r="AG24" s="12" t="s">
        <v>56</v>
      </c>
      <c r="AH24" s="12" t="s">
        <v>138</v>
      </c>
      <c r="AI24" s="12" t="s">
        <v>45</v>
      </c>
      <c r="AJ24" s="12" t="s">
        <v>45</v>
      </c>
      <c r="AK24" s="12" t="s">
        <v>40</v>
      </c>
      <c r="AL24" s="12" t="s">
        <v>139</v>
      </c>
    </row>
    <row r="25" s="3" customFormat="1" ht="51" spans="1:38">
      <c r="A25" s="12" t="s">
        <v>37</v>
      </c>
      <c r="B25" s="13">
        <v>1</v>
      </c>
      <c r="C25" s="13">
        <v>2026</v>
      </c>
      <c r="D25" s="13">
        <v>3</v>
      </c>
      <c r="E25" s="13">
        <v>14252002</v>
      </c>
      <c r="F25" s="12" t="s">
        <v>38</v>
      </c>
      <c r="G25" s="12" t="s">
        <v>110</v>
      </c>
      <c r="H25" s="12" t="s">
        <v>40</v>
      </c>
      <c r="I25" s="13">
        <v>12006523</v>
      </c>
      <c r="J25" s="12" t="s">
        <v>140</v>
      </c>
      <c r="K25" s="13">
        <v>16</v>
      </c>
      <c r="L25" s="12" t="s">
        <v>112</v>
      </c>
      <c r="M25" s="12" t="s">
        <v>60</v>
      </c>
      <c r="N25" s="12" t="s">
        <v>141</v>
      </c>
      <c r="O25" s="12" t="s">
        <v>142</v>
      </c>
      <c r="P25" s="12" t="s">
        <v>46</v>
      </c>
      <c r="Q25" s="12" t="s">
        <v>39</v>
      </c>
      <c r="R25" s="14">
        <v>16746783</v>
      </c>
      <c r="S25" s="12" t="s">
        <v>143</v>
      </c>
      <c r="T25" s="12" t="s">
        <v>144</v>
      </c>
      <c r="U25" s="12" t="s">
        <v>145</v>
      </c>
      <c r="V25" s="13">
        <v>20</v>
      </c>
      <c r="W25" s="12" t="s">
        <v>50</v>
      </c>
      <c r="X25" s="13">
        <v>41</v>
      </c>
      <c r="Y25" s="15">
        <v>8</v>
      </c>
      <c r="Z25" s="12" t="s">
        <v>156</v>
      </c>
      <c r="AA25" s="13">
        <v>1403</v>
      </c>
      <c r="AB25" s="12" t="s">
        <v>52</v>
      </c>
      <c r="AC25" s="13">
        <v>2025</v>
      </c>
      <c r="AD25" s="12" t="s">
        <v>53</v>
      </c>
      <c r="AE25" s="12" t="s">
        <v>146</v>
      </c>
      <c r="AF25" s="12" t="s">
        <v>55</v>
      </c>
      <c r="AG25" s="12" t="s">
        <v>56</v>
      </c>
      <c r="AH25" s="12" t="s">
        <v>147</v>
      </c>
      <c r="AI25" s="12" t="s">
        <v>45</v>
      </c>
      <c r="AJ25" s="12" t="s">
        <v>45</v>
      </c>
      <c r="AK25" s="12" t="s">
        <v>40</v>
      </c>
      <c r="AL25" s="12" t="s">
        <v>148</v>
      </c>
    </row>
    <row r="26" s="3" customFormat="1" ht="60" spans="1:38">
      <c r="A26" s="12" t="s">
        <v>37</v>
      </c>
      <c r="B26" s="13">
        <v>1</v>
      </c>
      <c r="C26" s="13">
        <v>2026</v>
      </c>
      <c r="D26" s="13">
        <v>3</v>
      </c>
      <c r="E26" s="13">
        <v>14252002</v>
      </c>
      <c r="F26" s="12" t="s">
        <v>38</v>
      </c>
      <c r="G26" s="12" t="s">
        <v>39</v>
      </c>
      <c r="H26" s="12" t="s">
        <v>40</v>
      </c>
      <c r="I26" s="13">
        <v>14022820</v>
      </c>
      <c r="J26" s="12" t="s">
        <v>149</v>
      </c>
      <c r="K26" s="13">
        <v>48</v>
      </c>
      <c r="L26" s="12" t="s">
        <v>42</v>
      </c>
      <c r="M26" s="12" t="s">
        <v>60</v>
      </c>
      <c r="N26" s="12" t="s">
        <v>161</v>
      </c>
      <c r="O26" s="12" t="s">
        <v>45</v>
      </c>
      <c r="P26" s="12" t="s">
        <v>46</v>
      </c>
      <c r="Q26" s="12" t="s">
        <v>39</v>
      </c>
      <c r="R26" s="14">
        <v>9787510346286</v>
      </c>
      <c r="S26" s="12" t="s">
        <v>151</v>
      </c>
      <c r="T26" s="12" t="s">
        <v>152</v>
      </c>
      <c r="U26" s="12" t="s">
        <v>153</v>
      </c>
      <c r="V26" s="13">
        <v>50</v>
      </c>
      <c r="W26" s="12" t="s">
        <v>50</v>
      </c>
      <c r="X26" s="13">
        <v>41</v>
      </c>
      <c r="Y26" s="15">
        <v>15</v>
      </c>
      <c r="Z26" s="12" t="s">
        <v>156</v>
      </c>
      <c r="AA26" s="13">
        <v>1403</v>
      </c>
      <c r="AB26" s="12" t="s">
        <v>52</v>
      </c>
      <c r="AC26" s="13">
        <v>2025</v>
      </c>
      <c r="AD26" s="12" t="s">
        <v>53</v>
      </c>
      <c r="AE26" s="12" t="s">
        <v>154</v>
      </c>
      <c r="AF26" s="12" t="s">
        <v>137</v>
      </c>
      <c r="AG26" s="12" t="s">
        <v>56</v>
      </c>
      <c r="AH26" s="12" t="s">
        <v>155</v>
      </c>
      <c r="AI26" s="12" t="s">
        <v>45</v>
      </c>
      <c r="AJ26" s="12" t="s">
        <v>45</v>
      </c>
      <c r="AK26" s="12" t="s">
        <v>50</v>
      </c>
      <c r="AL26" s="12" t="s">
        <v>101</v>
      </c>
    </row>
    <row r="27" s="94" customFormat="1" customHeight="1" spans="1:38">
      <c r="A27" s="98" t="s">
        <v>0</v>
      </c>
      <c r="B27" s="98" t="s">
        <v>1</v>
      </c>
      <c r="C27" s="98" t="s">
        <v>2</v>
      </c>
      <c r="D27" s="98" t="s">
        <v>3</v>
      </c>
      <c r="E27" s="98" t="s">
        <v>4</v>
      </c>
      <c r="F27" s="98" t="s">
        <v>5</v>
      </c>
      <c r="G27" s="98" t="s">
        <v>6</v>
      </c>
      <c r="H27" s="99" t="s">
        <v>7</v>
      </c>
      <c r="I27" s="98" t="s">
        <v>8</v>
      </c>
      <c r="J27" s="98" t="s">
        <v>9</v>
      </c>
      <c r="K27" s="98" t="s">
        <v>10</v>
      </c>
      <c r="L27" s="98" t="s">
        <v>11</v>
      </c>
      <c r="M27" s="98" t="s">
        <v>12</v>
      </c>
      <c r="N27" s="98" t="s">
        <v>13</v>
      </c>
      <c r="O27" s="98" t="s">
        <v>14</v>
      </c>
      <c r="P27" s="98" t="s">
        <v>15</v>
      </c>
      <c r="Q27" s="98" t="s">
        <v>16</v>
      </c>
      <c r="R27" s="100" t="s">
        <v>17</v>
      </c>
      <c r="S27" s="98" t="s">
        <v>18</v>
      </c>
      <c r="T27" s="98" t="s">
        <v>19</v>
      </c>
      <c r="U27" s="98" t="s">
        <v>20</v>
      </c>
      <c r="V27" s="98" t="s">
        <v>21</v>
      </c>
      <c r="W27" s="98" t="s">
        <v>22</v>
      </c>
      <c r="X27" s="98" t="s">
        <v>23</v>
      </c>
      <c r="Y27" s="99" t="s">
        <v>24</v>
      </c>
      <c r="Z27" s="98" t="s">
        <v>25</v>
      </c>
      <c r="AA27" s="98" t="s">
        <v>26</v>
      </c>
      <c r="AB27" s="98" t="s">
        <v>27</v>
      </c>
      <c r="AC27" s="98" t="s">
        <v>28</v>
      </c>
      <c r="AD27" s="98" t="s">
        <v>29</v>
      </c>
      <c r="AE27" s="98" t="s">
        <v>30</v>
      </c>
      <c r="AF27" s="98" t="s">
        <v>31</v>
      </c>
      <c r="AG27" s="98" t="s">
        <v>32</v>
      </c>
      <c r="AH27" s="98" t="s">
        <v>33</v>
      </c>
      <c r="AI27" s="98" t="s">
        <v>34</v>
      </c>
      <c r="AJ27" s="98" t="s">
        <v>35</v>
      </c>
      <c r="AK27" s="98" t="s">
        <v>36</v>
      </c>
      <c r="AL27" s="98" t="s">
        <v>109</v>
      </c>
    </row>
    <row r="28" customHeight="1" spans="1:38">
      <c r="A28" s="5" t="s">
        <v>37</v>
      </c>
      <c r="B28" s="5">
        <v>1</v>
      </c>
      <c r="C28" s="5">
        <v>2026</v>
      </c>
      <c r="D28" s="5">
        <v>3</v>
      </c>
      <c r="E28" s="5">
        <v>15242010</v>
      </c>
      <c r="F28" s="5" t="s">
        <v>38</v>
      </c>
      <c r="G28" s="5" t="s">
        <v>110</v>
      </c>
      <c r="H28" s="5" t="s">
        <v>40</v>
      </c>
      <c r="I28" s="5">
        <v>12006525</v>
      </c>
      <c r="J28" s="5" t="s">
        <v>162</v>
      </c>
      <c r="K28" s="5">
        <v>8</v>
      </c>
      <c r="L28" s="5" t="s">
        <v>112</v>
      </c>
      <c r="M28" s="5" t="s">
        <v>60</v>
      </c>
      <c r="N28" s="5" t="s">
        <v>163</v>
      </c>
      <c r="O28" s="5" t="s">
        <v>142</v>
      </c>
      <c r="P28" s="5" t="s">
        <v>46</v>
      </c>
      <c r="Q28" s="5" t="s">
        <v>164</v>
      </c>
      <c r="R28" s="7">
        <v>16746783</v>
      </c>
      <c r="S28" s="5" t="s">
        <v>143</v>
      </c>
      <c r="T28" s="5" t="s">
        <v>144</v>
      </c>
      <c r="U28" s="5" t="s">
        <v>145</v>
      </c>
      <c r="V28" s="5">
        <v>20</v>
      </c>
      <c r="W28" s="5" t="s">
        <v>50</v>
      </c>
      <c r="X28" s="5">
        <v>62</v>
      </c>
      <c r="Y28" s="5">
        <v>1</v>
      </c>
      <c r="Z28" s="5" t="s">
        <v>165</v>
      </c>
      <c r="AA28" s="5">
        <v>1523</v>
      </c>
      <c r="AB28" s="5" t="s">
        <v>166</v>
      </c>
      <c r="AC28" s="5">
        <v>2024</v>
      </c>
      <c r="AD28" s="5" t="s">
        <v>53</v>
      </c>
      <c r="AE28" s="5" t="s">
        <v>146</v>
      </c>
      <c r="AF28" s="5" t="s">
        <v>55</v>
      </c>
      <c r="AG28" s="5" t="s">
        <v>56</v>
      </c>
      <c r="AH28" s="5" t="s">
        <v>147</v>
      </c>
      <c r="AI28" s="5" t="s">
        <v>45</v>
      </c>
      <c r="AJ28" s="5" t="s">
        <v>45</v>
      </c>
      <c r="AK28" s="5" t="s">
        <v>40</v>
      </c>
      <c r="AL28" s="5" t="s">
        <v>167</v>
      </c>
    </row>
    <row r="29" customHeight="1" spans="1:38">
      <c r="A29" s="5" t="s">
        <v>37</v>
      </c>
      <c r="B29" s="5">
        <v>1</v>
      </c>
      <c r="C29" s="5">
        <v>2026</v>
      </c>
      <c r="D29" s="5">
        <v>3</v>
      </c>
      <c r="E29" s="5">
        <v>15242010</v>
      </c>
      <c r="F29" s="5" t="s">
        <v>38</v>
      </c>
      <c r="G29" s="5" t="s">
        <v>164</v>
      </c>
      <c r="H29" s="5" t="s">
        <v>40</v>
      </c>
      <c r="I29" s="5">
        <v>15109620</v>
      </c>
      <c r="J29" s="5" t="s">
        <v>168</v>
      </c>
      <c r="K29" s="5">
        <v>72</v>
      </c>
      <c r="L29" s="5" t="s">
        <v>42</v>
      </c>
      <c r="M29" s="5" t="s">
        <v>43</v>
      </c>
      <c r="N29" s="5" t="s">
        <v>169</v>
      </c>
      <c r="O29" s="5" t="s">
        <v>45</v>
      </c>
      <c r="P29" s="5" t="s">
        <v>122</v>
      </c>
      <c r="Q29" s="5" t="s">
        <v>164</v>
      </c>
      <c r="R29" s="7">
        <v>9787111752028</v>
      </c>
      <c r="S29" s="5" t="s">
        <v>168</v>
      </c>
      <c r="T29" s="5" t="s">
        <v>135</v>
      </c>
      <c r="U29" s="5" t="s">
        <v>170</v>
      </c>
      <c r="V29" s="5">
        <v>42</v>
      </c>
      <c r="W29" s="5" t="s">
        <v>50</v>
      </c>
      <c r="X29" s="5">
        <v>62</v>
      </c>
      <c r="Y29" s="5">
        <v>3</v>
      </c>
      <c r="Z29" s="5" t="s">
        <v>165</v>
      </c>
      <c r="AA29" s="5">
        <v>1523</v>
      </c>
      <c r="AB29" s="5" t="s">
        <v>166</v>
      </c>
      <c r="AC29" s="5">
        <v>2024</v>
      </c>
      <c r="AD29" s="5" t="s">
        <v>53</v>
      </c>
      <c r="AE29" s="5" t="s">
        <v>54</v>
      </c>
      <c r="AF29" s="5" t="s">
        <v>55</v>
      </c>
      <c r="AG29" s="5" t="s">
        <v>56</v>
      </c>
      <c r="AH29" s="5" t="s">
        <v>171</v>
      </c>
      <c r="AI29" s="5" t="s">
        <v>45</v>
      </c>
      <c r="AJ29" s="5" t="s">
        <v>45</v>
      </c>
      <c r="AK29" s="5" t="s">
        <v>40</v>
      </c>
      <c r="AL29" s="5" t="s">
        <v>172</v>
      </c>
    </row>
    <row r="30" customHeight="1" spans="1:38">
      <c r="A30" s="5" t="s">
        <v>37</v>
      </c>
      <c r="B30" s="5">
        <v>1</v>
      </c>
      <c r="C30" s="5">
        <v>2026</v>
      </c>
      <c r="D30" s="5">
        <v>3</v>
      </c>
      <c r="E30" s="5">
        <v>15242011</v>
      </c>
      <c r="F30" s="5" t="s">
        <v>38</v>
      </c>
      <c r="G30" s="5" t="s">
        <v>164</v>
      </c>
      <c r="H30" s="5" t="s">
        <v>40</v>
      </c>
      <c r="I30" s="5">
        <v>15109620</v>
      </c>
      <c r="J30" s="5" t="s">
        <v>168</v>
      </c>
      <c r="K30" s="5">
        <v>72</v>
      </c>
      <c r="L30" s="5" t="s">
        <v>42</v>
      </c>
      <c r="M30" s="5" t="s">
        <v>43</v>
      </c>
      <c r="N30" s="5" t="s">
        <v>173</v>
      </c>
      <c r="O30" s="5" t="s">
        <v>45</v>
      </c>
      <c r="P30" s="5" t="s">
        <v>122</v>
      </c>
      <c r="Q30" s="5" t="s">
        <v>164</v>
      </c>
      <c r="R30" s="7">
        <v>9787111752028</v>
      </c>
      <c r="S30" s="5" t="s">
        <v>168</v>
      </c>
      <c r="T30" s="5" t="s">
        <v>135</v>
      </c>
      <c r="U30" s="5" t="s">
        <v>170</v>
      </c>
      <c r="V30" s="5">
        <v>42</v>
      </c>
      <c r="W30" s="5" t="s">
        <v>50</v>
      </c>
      <c r="X30" s="5">
        <v>59</v>
      </c>
      <c r="Y30" s="5">
        <v>1</v>
      </c>
      <c r="Z30" s="5" t="s">
        <v>174</v>
      </c>
      <c r="AA30" s="5">
        <v>1523</v>
      </c>
      <c r="AB30" s="5" t="s">
        <v>166</v>
      </c>
      <c r="AC30" s="5">
        <v>2024</v>
      </c>
      <c r="AD30" s="5" t="s">
        <v>53</v>
      </c>
      <c r="AE30" s="5" t="s">
        <v>54</v>
      </c>
      <c r="AF30" s="5" t="s">
        <v>55</v>
      </c>
      <c r="AG30" s="5" t="s">
        <v>56</v>
      </c>
      <c r="AH30" s="5" t="s">
        <v>171</v>
      </c>
      <c r="AI30" s="5" t="s">
        <v>45</v>
      </c>
      <c r="AJ30" s="5" t="s">
        <v>45</v>
      </c>
      <c r="AK30" s="5" t="s">
        <v>40</v>
      </c>
      <c r="AL30" s="5" t="s">
        <v>175</v>
      </c>
    </row>
    <row r="31" customHeight="1" spans="1:38">
      <c r="A31" s="5" t="s">
        <v>37</v>
      </c>
      <c r="B31" s="5">
        <v>1</v>
      </c>
      <c r="C31" s="5">
        <v>2026</v>
      </c>
      <c r="D31" s="5">
        <v>3</v>
      </c>
      <c r="E31" s="5">
        <v>15242013</v>
      </c>
      <c r="F31" s="5" t="s">
        <v>38</v>
      </c>
      <c r="G31" s="5" t="s">
        <v>110</v>
      </c>
      <c r="H31" s="5" t="s">
        <v>40</v>
      </c>
      <c r="I31" s="5">
        <v>12006525</v>
      </c>
      <c r="J31" s="5" t="s">
        <v>162</v>
      </c>
      <c r="K31" s="5">
        <v>8</v>
      </c>
      <c r="L31" s="5" t="s">
        <v>112</v>
      </c>
      <c r="M31" s="5" t="s">
        <v>60</v>
      </c>
      <c r="N31" s="5" t="s">
        <v>176</v>
      </c>
      <c r="O31" s="5" t="s">
        <v>142</v>
      </c>
      <c r="P31" s="5" t="s">
        <v>46</v>
      </c>
      <c r="Q31" s="5" t="s">
        <v>164</v>
      </c>
      <c r="R31" s="7">
        <v>16746783</v>
      </c>
      <c r="S31" s="5" t="s">
        <v>143</v>
      </c>
      <c r="T31" s="5" t="s">
        <v>144</v>
      </c>
      <c r="U31" s="5" t="s">
        <v>145</v>
      </c>
      <c r="V31" s="5">
        <v>20</v>
      </c>
      <c r="W31" s="5" t="s">
        <v>50</v>
      </c>
      <c r="X31" s="5">
        <v>53</v>
      </c>
      <c r="Y31" s="5">
        <v>1</v>
      </c>
      <c r="Z31" s="5" t="s">
        <v>177</v>
      </c>
      <c r="AA31" s="5">
        <v>1506</v>
      </c>
      <c r="AB31" s="5" t="s">
        <v>178</v>
      </c>
      <c r="AC31" s="5">
        <v>2024</v>
      </c>
      <c r="AD31" s="5" t="s">
        <v>53</v>
      </c>
      <c r="AE31" s="5" t="s">
        <v>146</v>
      </c>
      <c r="AF31" s="5" t="s">
        <v>55</v>
      </c>
      <c r="AG31" s="5" t="s">
        <v>56</v>
      </c>
      <c r="AH31" s="5" t="s">
        <v>147</v>
      </c>
      <c r="AI31" s="5" t="s">
        <v>45</v>
      </c>
      <c r="AJ31" s="5" t="s">
        <v>45</v>
      </c>
      <c r="AK31" s="5" t="s">
        <v>40</v>
      </c>
      <c r="AL31" s="5" t="s">
        <v>179</v>
      </c>
    </row>
    <row r="32" customHeight="1" spans="1:38">
      <c r="A32" s="5" t="s">
        <v>37</v>
      </c>
      <c r="B32" s="5">
        <v>1</v>
      </c>
      <c r="C32" s="5">
        <v>2026</v>
      </c>
      <c r="D32" s="5">
        <v>3</v>
      </c>
      <c r="E32" s="5">
        <v>15242016</v>
      </c>
      <c r="F32" s="5" t="s">
        <v>38</v>
      </c>
      <c r="G32" s="5" t="s">
        <v>164</v>
      </c>
      <c r="H32" s="5" t="s">
        <v>40</v>
      </c>
      <c r="I32" s="5">
        <v>15900320</v>
      </c>
      <c r="J32" s="5" t="s">
        <v>180</v>
      </c>
      <c r="K32" s="5">
        <v>48</v>
      </c>
      <c r="L32" s="5" t="s">
        <v>42</v>
      </c>
      <c r="M32" s="5" t="s">
        <v>43</v>
      </c>
      <c r="N32" s="5" t="s">
        <v>181</v>
      </c>
      <c r="O32" s="5" t="s">
        <v>45</v>
      </c>
      <c r="P32" s="5" t="s">
        <v>182</v>
      </c>
      <c r="Q32" s="5" t="s">
        <v>164</v>
      </c>
      <c r="R32" s="7">
        <v>9787111746515</v>
      </c>
      <c r="S32" s="5" t="s">
        <v>183</v>
      </c>
      <c r="T32" s="5" t="s">
        <v>135</v>
      </c>
      <c r="U32" s="5" t="s">
        <v>184</v>
      </c>
      <c r="V32" s="5">
        <v>59.9</v>
      </c>
      <c r="W32" s="5" t="s">
        <v>50</v>
      </c>
      <c r="X32" s="5">
        <v>50</v>
      </c>
      <c r="Y32" s="5">
        <v>13</v>
      </c>
      <c r="Z32" s="5" t="s">
        <v>185</v>
      </c>
      <c r="AA32" s="5">
        <v>1508</v>
      </c>
      <c r="AB32" s="5" t="s">
        <v>186</v>
      </c>
      <c r="AC32" s="5">
        <v>2024</v>
      </c>
      <c r="AD32" s="5" t="s">
        <v>53</v>
      </c>
      <c r="AE32" s="5" t="s">
        <v>74</v>
      </c>
      <c r="AF32" s="5" t="s">
        <v>137</v>
      </c>
      <c r="AG32" s="5" t="s">
        <v>56</v>
      </c>
      <c r="AH32" s="5" t="s">
        <v>187</v>
      </c>
      <c r="AI32" s="5" t="s">
        <v>45</v>
      </c>
      <c r="AJ32" s="5" t="s">
        <v>45</v>
      </c>
      <c r="AK32" s="5" t="s">
        <v>40</v>
      </c>
      <c r="AL32" s="5" t="s">
        <v>188</v>
      </c>
    </row>
    <row r="33" customHeight="1" spans="1:38">
      <c r="A33" s="5" t="s">
        <v>37</v>
      </c>
      <c r="B33" s="5">
        <v>1</v>
      </c>
      <c r="C33" s="5">
        <v>2026</v>
      </c>
      <c r="D33" s="5">
        <v>3</v>
      </c>
      <c r="E33" s="5">
        <v>15242016</v>
      </c>
      <c r="F33" s="5" t="s">
        <v>38</v>
      </c>
      <c r="G33" s="5" t="s">
        <v>110</v>
      </c>
      <c r="H33" s="5" t="s">
        <v>40</v>
      </c>
      <c r="I33" s="5">
        <v>12006525</v>
      </c>
      <c r="J33" s="5" t="s">
        <v>162</v>
      </c>
      <c r="K33" s="5">
        <v>8</v>
      </c>
      <c r="L33" s="5" t="s">
        <v>112</v>
      </c>
      <c r="M33" s="5" t="s">
        <v>60</v>
      </c>
      <c r="N33" s="5" t="s">
        <v>189</v>
      </c>
      <c r="O33" s="5" t="s">
        <v>142</v>
      </c>
      <c r="P33" s="5" t="s">
        <v>46</v>
      </c>
      <c r="Q33" s="5" t="s">
        <v>164</v>
      </c>
      <c r="R33" s="7">
        <v>16746783</v>
      </c>
      <c r="S33" s="5" t="s">
        <v>143</v>
      </c>
      <c r="T33" s="5" t="s">
        <v>144</v>
      </c>
      <c r="U33" s="5" t="s">
        <v>145</v>
      </c>
      <c r="V33" s="5">
        <v>20</v>
      </c>
      <c r="W33" s="5" t="s">
        <v>50</v>
      </c>
      <c r="X33" s="5">
        <v>50</v>
      </c>
      <c r="Y33" s="5">
        <v>2</v>
      </c>
      <c r="Z33" s="5" t="s">
        <v>185</v>
      </c>
      <c r="AA33" s="5">
        <v>1508</v>
      </c>
      <c r="AB33" s="5" t="s">
        <v>186</v>
      </c>
      <c r="AC33" s="5">
        <v>2024</v>
      </c>
      <c r="AD33" s="5" t="s">
        <v>53</v>
      </c>
      <c r="AE33" s="5" t="s">
        <v>146</v>
      </c>
      <c r="AF33" s="5" t="s">
        <v>55</v>
      </c>
      <c r="AG33" s="5" t="s">
        <v>56</v>
      </c>
      <c r="AH33" s="5" t="s">
        <v>147</v>
      </c>
      <c r="AI33" s="5" t="s">
        <v>45</v>
      </c>
      <c r="AJ33" s="5" t="s">
        <v>45</v>
      </c>
      <c r="AK33" s="5" t="s">
        <v>40</v>
      </c>
      <c r="AL33" s="5" t="s">
        <v>179</v>
      </c>
    </row>
    <row r="34" customHeight="1" spans="1:38">
      <c r="A34" s="5" t="s">
        <v>37</v>
      </c>
      <c r="B34" s="5">
        <v>1</v>
      </c>
      <c r="C34" s="5">
        <v>2026</v>
      </c>
      <c r="D34" s="5">
        <v>3</v>
      </c>
      <c r="E34" s="5">
        <v>15242017</v>
      </c>
      <c r="F34" s="5" t="s">
        <v>38</v>
      </c>
      <c r="G34" s="5" t="s">
        <v>164</v>
      </c>
      <c r="H34" s="5" t="s">
        <v>40</v>
      </c>
      <c r="I34" s="5">
        <v>15900320</v>
      </c>
      <c r="J34" s="5" t="s">
        <v>180</v>
      </c>
      <c r="K34" s="5">
        <v>48</v>
      </c>
      <c r="L34" s="5" t="s">
        <v>42</v>
      </c>
      <c r="M34" s="5" t="s">
        <v>43</v>
      </c>
      <c r="N34" s="5" t="s">
        <v>190</v>
      </c>
      <c r="O34" s="5" t="s">
        <v>45</v>
      </c>
      <c r="P34" s="5" t="s">
        <v>46</v>
      </c>
      <c r="Q34" s="5" t="s">
        <v>164</v>
      </c>
      <c r="R34" s="7">
        <v>9787576723076</v>
      </c>
      <c r="S34" s="5" t="s">
        <v>180</v>
      </c>
      <c r="T34" s="5" t="s">
        <v>191</v>
      </c>
      <c r="U34" s="5" t="s">
        <v>192</v>
      </c>
      <c r="V34" s="5">
        <v>49</v>
      </c>
      <c r="W34" s="5" t="s">
        <v>50</v>
      </c>
      <c r="X34" s="5">
        <v>50</v>
      </c>
      <c r="Y34" s="5">
        <v>3</v>
      </c>
      <c r="Z34" s="5" t="s">
        <v>193</v>
      </c>
      <c r="AA34" s="5">
        <v>1508</v>
      </c>
      <c r="AB34" s="5" t="s">
        <v>186</v>
      </c>
      <c r="AC34" s="5">
        <v>2024</v>
      </c>
      <c r="AD34" s="5" t="s">
        <v>53</v>
      </c>
      <c r="AE34" s="5" t="s">
        <v>54</v>
      </c>
      <c r="AF34" s="5" t="s">
        <v>137</v>
      </c>
      <c r="AG34" s="5" t="s">
        <v>56</v>
      </c>
      <c r="AH34" s="5" t="s">
        <v>194</v>
      </c>
      <c r="AI34" s="5" t="s">
        <v>45</v>
      </c>
      <c r="AJ34" s="5" t="s">
        <v>45</v>
      </c>
      <c r="AK34" s="5" t="s">
        <v>40</v>
      </c>
      <c r="AL34" s="5" t="s">
        <v>195</v>
      </c>
    </row>
    <row r="35" customHeight="1" spans="1:38">
      <c r="A35" s="5" t="s">
        <v>37</v>
      </c>
      <c r="B35" s="5">
        <v>1</v>
      </c>
      <c r="C35" s="5">
        <v>2026</v>
      </c>
      <c r="D35" s="5">
        <v>3</v>
      </c>
      <c r="E35" s="5">
        <v>15242020</v>
      </c>
      <c r="F35" s="5" t="s">
        <v>38</v>
      </c>
      <c r="G35" s="5" t="s">
        <v>164</v>
      </c>
      <c r="H35" s="5" t="s">
        <v>40</v>
      </c>
      <c r="I35" s="5">
        <v>15120320</v>
      </c>
      <c r="J35" s="5" t="s">
        <v>196</v>
      </c>
      <c r="K35" s="5">
        <v>72</v>
      </c>
      <c r="L35" s="5" t="s">
        <v>42</v>
      </c>
      <c r="M35" s="5" t="s">
        <v>43</v>
      </c>
      <c r="N35" s="5" t="s">
        <v>197</v>
      </c>
      <c r="O35" s="5" t="s">
        <v>45</v>
      </c>
      <c r="P35" s="5" t="s">
        <v>46</v>
      </c>
      <c r="Q35" s="5" t="s">
        <v>164</v>
      </c>
      <c r="R35" s="7">
        <v>9787568287821</v>
      </c>
      <c r="S35" s="5" t="s">
        <v>198</v>
      </c>
      <c r="T35" s="5" t="s">
        <v>81</v>
      </c>
      <c r="U35" s="5" t="s">
        <v>199</v>
      </c>
      <c r="V35" s="5">
        <v>37</v>
      </c>
      <c r="W35" s="5" t="s">
        <v>50</v>
      </c>
      <c r="X35" s="5">
        <v>44</v>
      </c>
      <c r="Y35" s="5">
        <v>3</v>
      </c>
      <c r="Z35" s="5" t="s">
        <v>200</v>
      </c>
      <c r="AA35" s="5">
        <v>1524</v>
      </c>
      <c r="AB35" s="5" t="s">
        <v>201</v>
      </c>
      <c r="AC35" s="5">
        <v>2024</v>
      </c>
      <c r="AD35" s="5" t="s">
        <v>53</v>
      </c>
      <c r="AE35" s="5" t="s">
        <v>74</v>
      </c>
      <c r="AF35" s="5" t="s">
        <v>55</v>
      </c>
      <c r="AG35" s="5" t="s">
        <v>56</v>
      </c>
      <c r="AH35" s="5" t="s">
        <v>202</v>
      </c>
      <c r="AI35" s="5" t="s">
        <v>45</v>
      </c>
      <c r="AJ35" s="5" t="s">
        <v>45</v>
      </c>
      <c r="AK35" s="5" t="s">
        <v>40</v>
      </c>
      <c r="AL35" s="5" t="s">
        <v>203</v>
      </c>
    </row>
    <row r="36" customHeight="1" spans="1:38">
      <c r="A36" s="5" t="s">
        <v>37</v>
      </c>
      <c r="B36" s="5">
        <v>1</v>
      </c>
      <c r="C36" s="5">
        <v>2026</v>
      </c>
      <c r="D36" s="5">
        <v>3</v>
      </c>
      <c r="E36" s="5">
        <v>15242008</v>
      </c>
      <c r="F36" s="5" t="s">
        <v>38</v>
      </c>
      <c r="G36" s="5" t="s">
        <v>110</v>
      </c>
      <c r="H36" s="5" t="s">
        <v>40</v>
      </c>
      <c r="I36" s="5">
        <v>12006525</v>
      </c>
      <c r="J36" s="5" t="s">
        <v>162</v>
      </c>
      <c r="K36" s="5">
        <v>8</v>
      </c>
      <c r="L36" s="5" t="s">
        <v>112</v>
      </c>
      <c r="M36" s="5" t="s">
        <v>60</v>
      </c>
      <c r="N36" s="5" t="s">
        <v>204</v>
      </c>
      <c r="O36" s="5" t="s">
        <v>142</v>
      </c>
      <c r="P36" s="5" t="s">
        <v>46</v>
      </c>
      <c r="Q36" s="5" t="s">
        <v>164</v>
      </c>
      <c r="R36" s="7">
        <v>16746783</v>
      </c>
      <c r="S36" s="5" t="s">
        <v>143</v>
      </c>
      <c r="T36" s="5" t="s">
        <v>144</v>
      </c>
      <c r="U36" s="5" t="s">
        <v>145</v>
      </c>
      <c r="V36" s="5">
        <v>20</v>
      </c>
      <c r="W36" s="5" t="s">
        <v>50</v>
      </c>
      <c r="X36" s="5">
        <v>46</v>
      </c>
      <c r="Y36" s="5">
        <v>3</v>
      </c>
      <c r="Z36" s="5" t="s">
        <v>205</v>
      </c>
      <c r="AA36" s="5">
        <v>1522</v>
      </c>
      <c r="AB36" s="5" t="s">
        <v>206</v>
      </c>
      <c r="AC36" s="5">
        <v>2024</v>
      </c>
      <c r="AD36" s="5" t="s">
        <v>53</v>
      </c>
      <c r="AE36" s="5" t="s">
        <v>146</v>
      </c>
      <c r="AF36" s="5" t="s">
        <v>55</v>
      </c>
      <c r="AG36" s="5" t="s">
        <v>56</v>
      </c>
      <c r="AH36" s="5" t="s">
        <v>147</v>
      </c>
      <c r="AI36" s="5" t="s">
        <v>45</v>
      </c>
      <c r="AJ36" s="5" t="s">
        <v>45</v>
      </c>
      <c r="AK36" s="5" t="s">
        <v>40</v>
      </c>
      <c r="AL36" s="5" t="s">
        <v>207</v>
      </c>
    </row>
    <row r="37" customHeight="1" spans="1:38">
      <c r="A37" s="5" t="s">
        <v>37</v>
      </c>
      <c r="B37" s="5">
        <v>1</v>
      </c>
      <c r="C37" s="5">
        <v>2026</v>
      </c>
      <c r="D37" s="5">
        <v>3</v>
      </c>
      <c r="E37" s="5">
        <v>15242001</v>
      </c>
      <c r="F37" s="5" t="s">
        <v>38</v>
      </c>
      <c r="G37" s="5" t="s">
        <v>164</v>
      </c>
      <c r="H37" s="5" t="s">
        <v>40</v>
      </c>
      <c r="I37" s="5">
        <v>15131920</v>
      </c>
      <c r="J37" s="5" t="s">
        <v>208</v>
      </c>
      <c r="K37" s="5">
        <v>64</v>
      </c>
      <c r="L37" s="5" t="s">
        <v>78</v>
      </c>
      <c r="M37" s="5" t="s">
        <v>60</v>
      </c>
      <c r="N37" s="5" t="s">
        <v>209</v>
      </c>
      <c r="O37" s="5" t="s">
        <v>45</v>
      </c>
      <c r="P37" s="5" t="s">
        <v>122</v>
      </c>
      <c r="Q37" s="5" t="s">
        <v>164</v>
      </c>
      <c r="R37" s="7">
        <v>9787121496189</v>
      </c>
      <c r="S37" s="5" t="s">
        <v>210</v>
      </c>
      <c r="T37" s="5" t="s">
        <v>211</v>
      </c>
      <c r="U37" s="5" t="s">
        <v>212</v>
      </c>
      <c r="V37" s="5">
        <v>69</v>
      </c>
      <c r="W37" s="5" t="s">
        <v>50</v>
      </c>
      <c r="X37" s="5">
        <v>48</v>
      </c>
      <c r="Y37" s="5">
        <v>1</v>
      </c>
      <c r="Z37" s="5" t="s">
        <v>213</v>
      </c>
      <c r="AA37" s="5">
        <v>1501</v>
      </c>
      <c r="AB37" s="5" t="s">
        <v>214</v>
      </c>
      <c r="AC37" s="5">
        <v>2024</v>
      </c>
      <c r="AD37" s="5" t="s">
        <v>53</v>
      </c>
      <c r="AE37" s="5" t="s">
        <v>54</v>
      </c>
      <c r="AF37" s="5" t="s">
        <v>55</v>
      </c>
      <c r="AG37" s="5" t="s">
        <v>56</v>
      </c>
      <c r="AH37" s="5" t="s">
        <v>215</v>
      </c>
      <c r="AI37" s="5" t="s">
        <v>45</v>
      </c>
      <c r="AJ37" s="5" t="s">
        <v>45</v>
      </c>
      <c r="AK37" s="5" t="s">
        <v>40</v>
      </c>
      <c r="AL37" s="5" t="s">
        <v>216</v>
      </c>
    </row>
    <row r="38" customHeight="1" spans="1:38">
      <c r="A38" s="5" t="s">
        <v>37</v>
      </c>
      <c r="B38" s="5">
        <v>1</v>
      </c>
      <c r="C38" s="5">
        <v>2026</v>
      </c>
      <c r="D38" s="5">
        <v>3</v>
      </c>
      <c r="E38" s="5">
        <v>15242001</v>
      </c>
      <c r="F38" s="5" t="s">
        <v>38</v>
      </c>
      <c r="G38" s="5" t="s">
        <v>164</v>
      </c>
      <c r="H38" s="5" t="s">
        <v>40</v>
      </c>
      <c r="I38" s="5">
        <v>15124520</v>
      </c>
      <c r="J38" s="5" t="s">
        <v>217</v>
      </c>
      <c r="K38" s="5">
        <v>64</v>
      </c>
      <c r="L38" s="5" t="s">
        <v>42</v>
      </c>
      <c r="M38" s="5" t="s">
        <v>60</v>
      </c>
      <c r="N38" s="5" t="s">
        <v>218</v>
      </c>
      <c r="O38" s="5" t="s">
        <v>45</v>
      </c>
      <c r="P38" s="5" t="s">
        <v>46</v>
      </c>
      <c r="Q38" s="5" t="s">
        <v>164</v>
      </c>
      <c r="R38" s="7">
        <v>9787121457883</v>
      </c>
      <c r="S38" s="5" t="s">
        <v>219</v>
      </c>
      <c r="T38" s="5" t="s">
        <v>211</v>
      </c>
      <c r="U38" s="5" t="s">
        <v>220</v>
      </c>
      <c r="V38" s="5">
        <v>59</v>
      </c>
      <c r="W38" s="5" t="s">
        <v>50</v>
      </c>
      <c r="X38" s="5">
        <v>48</v>
      </c>
      <c r="Y38" s="5">
        <v>1</v>
      </c>
      <c r="Z38" s="5" t="s">
        <v>213</v>
      </c>
      <c r="AA38" s="5">
        <v>1501</v>
      </c>
      <c r="AB38" s="5" t="s">
        <v>214</v>
      </c>
      <c r="AC38" s="5">
        <v>2024</v>
      </c>
      <c r="AD38" s="5" t="s">
        <v>53</v>
      </c>
      <c r="AE38" s="5" t="s">
        <v>54</v>
      </c>
      <c r="AF38" s="5" t="s">
        <v>55</v>
      </c>
      <c r="AG38" s="5" t="s">
        <v>56</v>
      </c>
      <c r="AH38" s="5" t="s">
        <v>221</v>
      </c>
      <c r="AI38" s="5" t="s">
        <v>45</v>
      </c>
      <c r="AJ38" s="5" t="s">
        <v>45</v>
      </c>
      <c r="AK38" s="5" t="s">
        <v>40</v>
      </c>
      <c r="AL38" s="5" t="s">
        <v>222</v>
      </c>
    </row>
    <row r="39" customHeight="1" spans="1:38">
      <c r="A39" s="5" t="s">
        <v>37</v>
      </c>
      <c r="B39" s="5">
        <v>1</v>
      </c>
      <c r="C39" s="5">
        <v>2026</v>
      </c>
      <c r="D39" s="5">
        <v>3</v>
      </c>
      <c r="E39" s="5">
        <v>15242003</v>
      </c>
      <c r="F39" s="5" t="s">
        <v>38</v>
      </c>
      <c r="G39" s="5" t="s">
        <v>164</v>
      </c>
      <c r="H39" s="5" t="s">
        <v>40</v>
      </c>
      <c r="I39" s="5">
        <v>15131920</v>
      </c>
      <c r="J39" s="5" t="s">
        <v>208</v>
      </c>
      <c r="K39" s="5">
        <v>64</v>
      </c>
      <c r="L39" s="5" t="s">
        <v>78</v>
      </c>
      <c r="M39" s="5" t="s">
        <v>60</v>
      </c>
      <c r="N39" s="5" t="s">
        <v>223</v>
      </c>
      <c r="O39" s="5" t="s">
        <v>45</v>
      </c>
      <c r="P39" s="5" t="s">
        <v>122</v>
      </c>
      <c r="Q39" s="5" t="s">
        <v>164</v>
      </c>
      <c r="R39" s="7">
        <v>9787121496189</v>
      </c>
      <c r="S39" s="5" t="s">
        <v>210</v>
      </c>
      <c r="T39" s="5" t="s">
        <v>211</v>
      </c>
      <c r="U39" s="5" t="s">
        <v>212</v>
      </c>
      <c r="V39" s="5">
        <v>69</v>
      </c>
      <c r="W39" s="5" t="s">
        <v>50</v>
      </c>
      <c r="X39" s="5">
        <v>46</v>
      </c>
      <c r="Y39" s="5">
        <v>1</v>
      </c>
      <c r="Z39" s="5" t="s">
        <v>224</v>
      </c>
      <c r="AA39" s="5">
        <v>1501</v>
      </c>
      <c r="AB39" s="5" t="s">
        <v>214</v>
      </c>
      <c r="AC39" s="5">
        <v>2024</v>
      </c>
      <c r="AD39" s="5" t="s">
        <v>53</v>
      </c>
      <c r="AE39" s="5" t="s">
        <v>54</v>
      </c>
      <c r="AF39" s="5" t="s">
        <v>55</v>
      </c>
      <c r="AG39" s="5" t="s">
        <v>56</v>
      </c>
      <c r="AH39" s="5" t="s">
        <v>215</v>
      </c>
      <c r="AI39" s="5" t="s">
        <v>45</v>
      </c>
      <c r="AJ39" s="5" t="s">
        <v>45</v>
      </c>
      <c r="AK39" s="5" t="s">
        <v>40</v>
      </c>
      <c r="AL39" s="5" t="s">
        <v>225</v>
      </c>
    </row>
    <row r="40" customHeight="1" spans="1:38">
      <c r="A40" s="5" t="s">
        <v>37</v>
      </c>
      <c r="B40" s="5">
        <v>1</v>
      </c>
      <c r="C40" s="5">
        <v>2026</v>
      </c>
      <c r="D40" s="5">
        <v>3</v>
      </c>
      <c r="E40" s="5">
        <v>15242003</v>
      </c>
      <c r="F40" s="5" t="s">
        <v>38</v>
      </c>
      <c r="G40" s="5" t="s">
        <v>164</v>
      </c>
      <c r="H40" s="5" t="s">
        <v>40</v>
      </c>
      <c r="I40" s="5">
        <v>15128120</v>
      </c>
      <c r="J40" s="5" t="s">
        <v>226</v>
      </c>
      <c r="K40" s="5">
        <v>48</v>
      </c>
      <c r="L40" s="5" t="s">
        <v>227</v>
      </c>
      <c r="M40" s="5" t="s">
        <v>43</v>
      </c>
      <c r="N40" s="5" t="s">
        <v>228</v>
      </c>
      <c r="O40" s="5" t="s">
        <v>45</v>
      </c>
      <c r="P40" s="5" t="s">
        <v>46</v>
      </c>
      <c r="Q40" s="5" t="s">
        <v>164</v>
      </c>
      <c r="R40" s="7">
        <v>9787111775317</v>
      </c>
      <c r="S40" s="5" t="s">
        <v>229</v>
      </c>
      <c r="T40" s="5" t="s">
        <v>230</v>
      </c>
      <c r="U40" s="5" t="s">
        <v>231</v>
      </c>
      <c r="V40" s="5">
        <v>65</v>
      </c>
      <c r="W40" s="5" t="s">
        <v>50</v>
      </c>
      <c r="X40" s="5">
        <v>46</v>
      </c>
      <c r="Y40" s="5">
        <v>1</v>
      </c>
      <c r="Z40" s="5" t="s">
        <v>224</v>
      </c>
      <c r="AA40" s="5">
        <v>1501</v>
      </c>
      <c r="AB40" s="5" t="s">
        <v>214</v>
      </c>
      <c r="AC40" s="5">
        <v>2024</v>
      </c>
      <c r="AD40" s="5" t="s">
        <v>53</v>
      </c>
      <c r="AE40" s="5" t="s">
        <v>54</v>
      </c>
      <c r="AF40" s="5" t="s">
        <v>55</v>
      </c>
      <c r="AG40" s="5" t="s">
        <v>56</v>
      </c>
      <c r="AH40" s="5" t="s">
        <v>232</v>
      </c>
      <c r="AI40" s="5" t="s">
        <v>45</v>
      </c>
      <c r="AJ40" s="5" t="s">
        <v>45</v>
      </c>
      <c r="AK40" s="5" t="s">
        <v>40</v>
      </c>
      <c r="AL40" s="5" t="s">
        <v>233</v>
      </c>
    </row>
    <row r="41" customHeight="1" spans="1:38">
      <c r="A41" s="5" t="s">
        <v>37</v>
      </c>
      <c r="B41" s="5">
        <v>1</v>
      </c>
      <c r="C41" s="5">
        <v>2026</v>
      </c>
      <c r="D41" s="5">
        <v>3</v>
      </c>
      <c r="E41" s="5">
        <v>15242003</v>
      </c>
      <c r="F41" s="5" t="s">
        <v>38</v>
      </c>
      <c r="G41" s="5" t="s">
        <v>164</v>
      </c>
      <c r="H41" s="5" t="s">
        <v>40</v>
      </c>
      <c r="I41" s="5">
        <v>15124520</v>
      </c>
      <c r="J41" s="5" t="s">
        <v>217</v>
      </c>
      <c r="K41" s="5">
        <v>64</v>
      </c>
      <c r="L41" s="5" t="s">
        <v>42</v>
      </c>
      <c r="M41" s="5" t="s">
        <v>60</v>
      </c>
      <c r="N41" s="5" t="s">
        <v>234</v>
      </c>
      <c r="O41" s="5" t="s">
        <v>45</v>
      </c>
      <c r="P41" s="5" t="s">
        <v>46</v>
      </c>
      <c r="Q41" s="5" t="s">
        <v>164</v>
      </c>
      <c r="R41" s="7">
        <v>9787121457883</v>
      </c>
      <c r="S41" s="5" t="s">
        <v>219</v>
      </c>
      <c r="T41" s="5" t="s">
        <v>211</v>
      </c>
      <c r="U41" s="5" t="s">
        <v>220</v>
      </c>
      <c r="V41" s="5">
        <v>59</v>
      </c>
      <c r="W41" s="5" t="s">
        <v>50</v>
      </c>
      <c r="X41" s="5">
        <v>46</v>
      </c>
      <c r="Y41" s="5">
        <v>1</v>
      </c>
      <c r="Z41" s="5" t="s">
        <v>224</v>
      </c>
      <c r="AA41" s="5">
        <v>1501</v>
      </c>
      <c r="AB41" s="5" t="s">
        <v>214</v>
      </c>
      <c r="AC41" s="5">
        <v>2024</v>
      </c>
      <c r="AD41" s="5" t="s">
        <v>53</v>
      </c>
      <c r="AE41" s="5" t="s">
        <v>54</v>
      </c>
      <c r="AF41" s="5" t="s">
        <v>55</v>
      </c>
      <c r="AG41" s="5" t="s">
        <v>56</v>
      </c>
      <c r="AH41" s="5" t="s">
        <v>221</v>
      </c>
      <c r="AI41" s="5" t="s">
        <v>45</v>
      </c>
      <c r="AJ41" s="5" t="s">
        <v>45</v>
      </c>
      <c r="AK41" s="5" t="s">
        <v>40</v>
      </c>
      <c r="AL41" s="5" t="s">
        <v>235</v>
      </c>
    </row>
    <row r="42" s="94" customFormat="1" customHeight="1" spans="1:38">
      <c r="A42" s="98" t="s">
        <v>0</v>
      </c>
      <c r="B42" s="98" t="s">
        <v>1</v>
      </c>
      <c r="C42" s="98" t="s">
        <v>2</v>
      </c>
      <c r="D42" s="98" t="s">
        <v>3</v>
      </c>
      <c r="E42" s="98" t="s">
        <v>4</v>
      </c>
      <c r="F42" s="98" t="s">
        <v>5</v>
      </c>
      <c r="G42" s="98" t="s">
        <v>6</v>
      </c>
      <c r="H42" s="99" t="s">
        <v>7</v>
      </c>
      <c r="I42" s="98" t="s">
        <v>8</v>
      </c>
      <c r="J42" s="98" t="s">
        <v>9</v>
      </c>
      <c r="K42" s="98" t="s">
        <v>10</v>
      </c>
      <c r="L42" s="98" t="s">
        <v>11</v>
      </c>
      <c r="M42" s="98" t="s">
        <v>12</v>
      </c>
      <c r="N42" s="98" t="s">
        <v>13</v>
      </c>
      <c r="O42" s="98" t="s">
        <v>14</v>
      </c>
      <c r="P42" s="98" t="s">
        <v>15</v>
      </c>
      <c r="Q42" s="98" t="s">
        <v>16</v>
      </c>
      <c r="R42" s="100" t="s">
        <v>17</v>
      </c>
      <c r="S42" s="98" t="s">
        <v>18</v>
      </c>
      <c r="T42" s="98" t="s">
        <v>19</v>
      </c>
      <c r="U42" s="98" t="s">
        <v>20</v>
      </c>
      <c r="V42" s="98" t="s">
        <v>21</v>
      </c>
      <c r="W42" s="98" t="s">
        <v>22</v>
      </c>
      <c r="X42" s="98" t="s">
        <v>23</v>
      </c>
      <c r="Y42" s="99" t="s">
        <v>24</v>
      </c>
      <c r="Z42" s="98" t="s">
        <v>25</v>
      </c>
      <c r="AA42" s="98" t="s">
        <v>26</v>
      </c>
      <c r="AB42" s="98" t="s">
        <v>27</v>
      </c>
      <c r="AC42" s="98" t="s">
        <v>28</v>
      </c>
      <c r="AD42" s="98" t="s">
        <v>29</v>
      </c>
      <c r="AE42" s="98" t="s">
        <v>30</v>
      </c>
      <c r="AF42" s="98" t="s">
        <v>31</v>
      </c>
      <c r="AG42" s="98" t="s">
        <v>32</v>
      </c>
      <c r="AH42" s="98" t="s">
        <v>33</v>
      </c>
      <c r="AI42" s="98" t="s">
        <v>34</v>
      </c>
      <c r="AJ42" s="98" t="s">
        <v>35</v>
      </c>
      <c r="AK42" s="98" t="s">
        <v>36</v>
      </c>
      <c r="AL42" s="98" t="s">
        <v>109</v>
      </c>
    </row>
    <row r="43" customHeight="1" spans="1:38">
      <c r="A43" s="5" t="s">
        <v>37</v>
      </c>
      <c r="B43" s="5">
        <v>1</v>
      </c>
      <c r="C43" s="5">
        <v>2026</v>
      </c>
      <c r="D43" s="5">
        <v>3</v>
      </c>
      <c r="E43" s="5">
        <v>15252007</v>
      </c>
      <c r="F43" s="5" t="s">
        <v>38</v>
      </c>
      <c r="G43" s="5" t="s">
        <v>164</v>
      </c>
      <c r="H43" s="5" t="s">
        <v>40</v>
      </c>
      <c r="I43" s="5">
        <v>15108420</v>
      </c>
      <c r="J43" s="5" t="s">
        <v>236</v>
      </c>
      <c r="K43" s="5">
        <v>72</v>
      </c>
      <c r="L43" s="5" t="s">
        <v>42</v>
      </c>
      <c r="M43" s="5" t="s">
        <v>60</v>
      </c>
      <c r="N43" s="5" t="s">
        <v>237</v>
      </c>
      <c r="O43" s="5" t="s">
        <v>45</v>
      </c>
      <c r="P43" s="5" t="s">
        <v>46</v>
      </c>
      <c r="Q43" s="5" t="s">
        <v>164</v>
      </c>
      <c r="R43" s="7">
        <v>9787111757191</v>
      </c>
      <c r="S43" s="5" t="s">
        <v>238</v>
      </c>
      <c r="T43" s="5" t="s">
        <v>135</v>
      </c>
      <c r="U43" s="5" t="s">
        <v>239</v>
      </c>
      <c r="V43" s="5">
        <v>65</v>
      </c>
      <c r="W43" s="5" t="s">
        <v>50</v>
      </c>
      <c r="X43" s="5">
        <v>51</v>
      </c>
      <c r="Y43" s="5">
        <v>21</v>
      </c>
      <c r="Z43" s="5" t="s">
        <v>240</v>
      </c>
      <c r="AA43" s="5">
        <v>1523</v>
      </c>
      <c r="AB43" s="5" t="s">
        <v>166</v>
      </c>
      <c r="AC43" s="5">
        <v>2025</v>
      </c>
      <c r="AD43" s="5" t="s">
        <v>53</v>
      </c>
      <c r="AE43" s="5" t="s">
        <v>154</v>
      </c>
      <c r="AF43" s="5" t="s">
        <v>55</v>
      </c>
      <c r="AG43" s="5" t="s">
        <v>56</v>
      </c>
      <c r="AH43" s="5" t="s">
        <v>241</v>
      </c>
      <c r="AI43" s="5" t="s">
        <v>45</v>
      </c>
      <c r="AJ43" s="5" t="s">
        <v>45</v>
      </c>
      <c r="AK43" s="5" t="s">
        <v>50</v>
      </c>
      <c r="AL43" s="5" t="s">
        <v>242</v>
      </c>
    </row>
    <row r="44" customHeight="1" spans="1:38">
      <c r="A44" s="5" t="s">
        <v>37</v>
      </c>
      <c r="B44" s="5">
        <v>1</v>
      </c>
      <c r="C44" s="5">
        <v>2026</v>
      </c>
      <c r="D44" s="5">
        <v>3</v>
      </c>
      <c r="E44" s="5">
        <v>15252007</v>
      </c>
      <c r="F44" s="5" t="s">
        <v>38</v>
      </c>
      <c r="G44" s="5" t="s">
        <v>164</v>
      </c>
      <c r="H44" s="5" t="s">
        <v>40</v>
      </c>
      <c r="I44" s="5">
        <v>15900820</v>
      </c>
      <c r="J44" s="5" t="s">
        <v>243</v>
      </c>
      <c r="K44" s="5">
        <v>56</v>
      </c>
      <c r="L44" s="5" t="s">
        <v>78</v>
      </c>
      <c r="M44" s="5" t="s">
        <v>60</v>
      </c>
      <c r="N44" s="5" t="s">
        <v>244</v>
      </c>
      <c r="O44" s="5" t="s">
        <v>45</v>
      </c>
      <c r="P44" s="5" t="s">
        <v>122</v>
      </c>
      <c r="Q44" s="5" t="s">
        <v>164</v>
      </c>
      <c r="R44" s="7">
        <v>9787111740193</v>
      </c>
      <c r="S44" s="5" t="s">
        <v>245</v>
      </c>
      <c r="T44" s="5" t="s">
        <v>135</v>
      </c>
      <c r="U44" s="5" t="s">
        <v>246</v>
      </c>
      <c r="V44" s="5">
        <v>49.5</v>
      </c>
      <c r="W44" s="5" t="s">
        <v>50</v>
      </c>
      <c r="X44" s="5">
        <v>51</v>
      </c>
      <c r="Y44" s="5">
        <v>14</v>
      </c>
      <c r="Z44" s="5" t="s">
        <v>240</v>
      </c>
      <c r="AA44" s="5">
        <v>1523</v>
      </c>
      <c r="AB44" s="5" t="s">
        <v>166</v>
      </c>
      <c r="AC44" s="5">
        <v>2025</v>
      </c>
      <c r="AD44" s="5" t="s">
        <v>53</v>
      </c>
      <c r="AE44" s="5" t="s">
        <v>54</v>
      </c>
      <c r="AF44" s="5" t="s">
        <v>55</v>
      </c>
      <c r="AG44" s="5" t="s">
        <v>56</v>
      </c>
      <c r="AH44" s="5" t="s">
        <v>247</v>
      </c>
      <c r="AI44" s="5" t="s">
        <v>45</v>
      </c>
      <c r="AJ44" s="5" t="s">
        <v>45</v>
      </c>
      <c r="AK44" s="5" t="s">
        <v>40</v>
      </c>
      <c r="AL44" s="5" t="s">
        <v>248</v>
      </c>
    </row>
    <row r="45" customHeight="1" spans="1:38">
      <c r="A45" s="5" t="s">
        <v>37</v>
      </c>
      <c r="B45" s="5">
        <v>1</v>
      </c>
      <c r="C45" s="5">
        <v>2026</v>
      </c>
      <c r="D45" s="5">
        <v>3</v>
      </c>
      <c r="E45" s="5">
        <v>15252007</v>
      </c>
      <c r="F45" s="5" t="s">
        <v>38</v>
      </c>
      <c r="G45" s="5" t="s">
        <v>110</v>
      </c>
      <c r="H45" s="5" t="s">
        <v>40</v>
      </c>
      <c r="I45" s="5">
        <v>12006323</v>
      </c>
      <c r="J45" s="5" t="s">
        <v>249</v>
      </c>
      <c r="K45" s="5">
        <v>8</v>
      </c>
      <c r="L45" s="5" t="s">
        <v>112</v>
      </c>
      <c r="M45" s="5" t="s">
        <v>60</v>
      </c>
      <c r="N45" s="5" t="s">
        <v>250</v>
      </c>
      <c r="O45" s="5" t="s">
        <v>142</v>
      </c>
      <c r="P45" s="5" t="s">
        <v>46</v>
      </c>
      <c r="Q45" s="5" t="s">
        <v>164</v>
      </c>
      <c r="R45" s="7">
        <v>16746783</v>
      </c>
      <c r="S45" s="5" t="s">
        <v>143</v>
      </c>
      <c r="T45" s="5" t="s">
        <v>144</v>
      </c>
      <c r="U45" s="5" t="s">
        <v>145</v>
      </c>
      <c r="V45" s="5">
        <v>20</v>
      </c>
      <c r="W45" s="5" t="s">
        <v>50</v>
      </c>
      <c r="X45" s="5">
        <v>51</v>
      </c>
      <c r="Y45" s="5">
        <v>1</v>
      </c>
      <c r="Z45" s="5" t="s">
        <v>240</v>
      </c>
      <c r="AA45" s="5">
        <v>1523</v>
      </c>
      <c r="AB45" s="5" t="s">
        <v>166</v>
      </c>
      <c r="AC45" s="5">
        <v>2025</v>
      </c>
      <c r="AD45" s="5" t="s">
        <v>53</v>
      </c>
      <c r="AE45" s="5" t="s">
        <v>146</v>
      </c>
      <c r="AF45" s="5" t="s">
        <v>55</v>
      </c>
      <c r="AG45" s="5" t="s">
        <v>56</v>
      </c>
      <c r="AH45" s="5" t="s">
        <v>147</v>
      </c>
      <c r="AI45" s="5" t="s">
        <v>45</v>
      </c>
      <c r="AJ45" s="5" t="s">
        <v>45</v>
      </c>
      <c r="AK45" s="5" t="s">
        <v>40</v>
      </c>
      <c r="AL45" s="5" t="s">
        <v>251</v>
      </c>
    </row>
    <row r="46" customHeight="1" spans="1:38">
      <c r="A46" s="5" t="s">
        <v>37</v>
      </c>
      <c r="B46" s="5">
        <v>1</v>
      </c>
      <c r="C46" s="5">
        <v>2026</v>
      </c>
      <c r="D46" s="5">
        <v>3</v>
      </c>
      <c r="E46" s="5">
        <v>15252007</v>
      </c>
      <c r="F46" s="5" t="s">
        <v>38</v>
      </c>
      <c r="G46" s="5" t="s">
        <v>164</v>
      </c>
      <c r="H46" s="5" t="s">
        <v>40</v>
      </c>
      <c r="I46" s="5">
        <v>15108620</v>
      </c>
      <c r="J46" s="5" t="s">
        <v>252</v>
      </c>
      <c r="K46" s="5">
        <v>64</v>
      </c>
      <c r="L46" s="5" t="s">
        <v>42</v>
      </c>
      <c r="M46" s="5" t="s">
        <v>60</v>
      </c>
      <c r="N46" s="5" t="s">
        <v>253</v>
      </c>
      <c r="O46" s="5" t="s">
        <v>45</v>
      </c>
      <c r="P46" s="5" t="s">
        <v>62</v>
      </c>
      <c r="Q46" s="5" t="s">
        <v>164</v>
      </c>
      <c r="R46" s="7">
        <v>9787111677888</v>
      </c>
      <c r="S46" s="5" t="s">
        <v>254</v>
      </c>
      <c r="T46" s="5" t="s">
        <v>135</v>
      </c>
      <c r="U46" s="5" t="s">
        <v>255</v>
      </c>
      <c r="V46" s="5">
        <v>49.9</v>
      </c>
      <c r="W46" s="5" t="s">
        <v>50</v>
      </c>
      <c r="X46" s="5">
        <v>51</v>
      </c>
      <c r="Y46" s="5">
        <v>14</v>
      </c>
      <c r="Z46" s="5" t="s">
        <v>240</v>
      </c>
      <c r="AA46" s="5">
        <v>1523</v>
      </c>
      <c r="AB46" s="5" t="s">
        <v>166</v>
      </c>
      <c r="AC46" s="5">
        <v>2025</v>
      </c>
      <c r="AD46" s="5" t="s">
        <v>53</v>
      </c>
      <c r="AE46" s="5" t="s">
        <v>74</v>
      </c>
      <c r="AF46" s="5" t="s">
        <v>137</v>
      </c>
      <c r="AG46" s="5" t="s">
        <v>56</v>
      </c>
      <c r="AH46" s="5" t="s">
        <v>256</v>
      </c>
      <c r="AI46" s="5" t="s">
        <v>45</v>
      </c>
      <c r="AJ46" s="5" t="s">
        <v>45</v>
      </c>
      <c r="AK46" s="5" t="s">
        <v>40</v>
      </c>
      <c r="AL46" s="5" t="s">
        <v>257</v>
      </c>
    </row>
    <row r="47" customHeight="1" spans="1:38">
      <c r="A47" s="5" t="s">
        <v>37</v>
      </c>
      <c r="B47" s="5">
        <v>1</v>
      </c>
      <c r="C47" s="5">
        <v>2026</v>
      </c>
      <c r="D47" s="5">
        <v>3</v>
      </c>
      <c r="E47" s="5">
        <v>15252008</v>
      </c>
      <c r="F47" s="5" t="s">
        <v>38</v>
      </c>
      <c r="G47" s="5" t="s">
        <v>164</v>
      </c>
      <c r="H47" s="5" t="s">
        <v>40</v>
      </c>
      <c r="I47" s="5">
        <v>15108620</v>
      </c>
      <c r="J47" s="5" t="s">
        <v>252</v>
      </c>
      <c r="K47" s="5">
        <v>64</v>
      </c>
      <c r="L47" s="5" t="s">
        <v>42</v>
      </c>
      <c r="M47" s="5" t="s">
        <v>60</v>
      </c>
      <c r="N47" s="5" t="s">
        <v>258</v>
      </c>
      <c r="O47" s="5" t="s">
        <v>45</v>
      </c>
      <c r="P47" s="5" t="s">
        <v>62</v>
      </c>
      <c r="Q47" s="5" t="s">
        <v>164</v>
      </c>
      <c r="R47" s="7">
        <v>9787111677888</v>
      </c>
      <c r="S47" s="5" t="s">
        <v>254</v>
      </c>
      <c r="T47" s="5" t="s">
        <v>135</v>
      </c>
      <c r="U47" s="5" t="s">
        <v>255</v>
      </c>
      <c r="V47" s="5">
        <v>49.9</v>
      </c>
      <c r="W47" s="5" t="s">
        <v>50</v>
      </c>
      <c r="X47" s="5">
        <v>51</v>
      </c>
      <c r="Y47" s="5">
        <v>6</v>
      </c>
      <c r="Z47" s="5" t="s">
        <v>259</v>
      </c>
      <c r="AA47" s="5">
        <v>1523</v>
      </c>
      <c r="AB47" s="5" t="s">
        <v>166</v>
      </c>
      <c r="AC47" s="5">
        <v>2025</v>
      </c>
      <c r="AD47" s="5" t="s">
        <v>53</v>
      </c>
      <c r="AE47" s="5" t="s">
        <v>74</v>
      </c>
      <c r="AF47" s="5" t="s">
        <v>137</v>
      </c>
      <c r="AG47" s="5" t="s">
        <v>56</v>
      </c>
      <c r="AH47" s="5" t="s">
        <v>256</v>
      </c>
      <c r="AI47" s="5" t="s">
        <v>45</v>
      </c>
      <c r="AJ47" s="5" t="s">
        <v>45</v>
      </c>
      <c r="AK47" s="5" t="s">
        <v>40</v>
      </c>
      <c r="AL47" s="5" t="s">
        <v>257</v>
      </c>
    </row>
    <row r="48" customHeight="1" spans="1:38">
      <c r="A48" s="5" t="s">
        <v>37</v>
      </c>
      <c r="B48" s="5">
        <v>1</v>
      </c>
      <c r="C48" s="5">
        <v>2026</v>
      </c>
      <c r="D48" s="5">
        <v>3</v>
      </c>
      <c r="E48" s="5">
        <v>15252008</v>
      </c>
      <c r="F48" s="5" t="s">
        <v>38</v>
      </c>
      <c r="G48" s="5" t="s">
        <v>164</v>
      </c>
      <c r="H48" s="5" t="s">
        <v>40</v>
      </c>
      <c r="I48" s="5">
        <v>15108420</v>
      </c>
      <c r="J48" s="5" t="s">
        <v>236</v>
      </c>
      <c r="K48" s="5">
        <v>72</v>
      </c>
      <c r="L48" s="5" t="s">
        <v>42</v>
      </c>
      <c r="M48" s="5" t="s">
        <v>60</v>
      </c>
      <c r="N48" s="5" t="s">
        <v>260</v>
      </c>
      <c r="O48" s="5" t="s">
        <v>45</v>
      </c>
      <c r="P48" s="5" t="s">
        <v>46</v>
      </c>
      <c r="Q48" s="5" t="s">
        <v>164</v>
      </c>
      <c r="R48" s="7">
        <v>9787111757191</v>
      </c>
      <c r="S48" s="5" t="s">
        <v>238</v>
      </c>
      <c r="T48" s="5" t="s">
        <v>135</v>
      </c>
      <c r="U48" s="5" t="s">
        <v>239</v>
      </c>
      <c r="V48" s="5">
        <v>65</v>
      </c>
      <c r="W48" s="5" t="s">
        <v>50</v>
      </c>
      <c r="X48" s="5">
        <v>51</v>
      </c>
      <c r="Y48" s="5">
        <v>8</v>
      </c>
      <c r="Z48" s="5" t="s">
        <v>259</v>
      </c>
      <c r="AA48" s="5">
        <v>1523</v>
      </c>
      <c r="AB48" s="5" t="s">
        <v>166</v>
      </c>
      <c r="AC48" s="5">
        <v>2025</v>
      </c>
      <c r="AD48" s="5" t="s">
        <v>53</v>
      </c>
      <c r="AE48" s="5" t="s">
        <v>154</v>
      </c>
      <c r="AF48" s="5" t="s">
        <v>55</v>
      </c>
      <c r="AG48" s="5" t="s">
        <v>56</v>
      </c>
      <c r="AH48" s="5" t="s">
        <v>241</v>
      </c>
      <c r="AI48" s="5" t="s">
        <v>45</v>
      </c>
      <c r="AJ48" s="5" t="s">
        <v>45</v>
      </c>
      <c r="AK48" s="5" t="s">
        <v>50</v>
      </c>
      <c r="AL48" s="5" t="s">
        <v>242</v>
      </c>
    </row>
    <row r="49" customHeight="1" spans="1:38">
      <c r="A49" s="5" t="s">
        <v>37</v>
      </c>
      <c r="B49" s="5">
        <v>1</v>
      </c>
      <c r="C49" s="5">
        <v>2026</v>
      </c>
      <c r="D49" s="5">
        <v>3</v>
      </c>
      <c r="E49" s="5">
        <v>15252008</v>
      </c>
      <c r="F49" s="5" t="s">
        <v>38</v>
      </c>
      <c r="G49" s="5" t="s">
        <v>164</v>
      </c>
      <c r="H49" s="5" t="s">
        <v>40</v>
      </c>
      <c r="I49" s="5">
        <v>15900820</v>
      </c>
      <c r="J49" s="5" t="s">
        <v>243</v>
      </c>
      <c r="K49" s="5">
        <v>56</v>
      </c>
      <c r="L49" s="5" t="s">
        <v>78</v>
      </c>
      <c r="M49" s="5" t="s">
        <v>60</v>
      </c>
      <c r="N49" s="5" t="s">
        <v>261</v>
      </c>
      <c r="O49" s="5" t="s">
        <v>45</v>
      </c>
      <c r="P49" s="5" t="s">
        <v>122</v>
      </c>
      <c r="Q49" s="5" t="s">
        <v>164</v>
      </c>
      <c r="R49" s="7">
        <v>9787111740193</v>
      </c>
      <c r="S49" s="5" t="s">
        <v>245</v>
      </c>
      <c r="T49" s="5" t="s">
        <v>135</v>
      </c>
      <c r="U49" s="5" t="s">
        <v>246</v>
      </c>
      <c r="V49" s="5">
        <v>49.5</v>
      </c>
      <c r="W49" s="5" t="s">
        <v>50</v>
      </c>
      <c r="X49" s="5">
        <v>51</v>
      </c>
      <c r="Y49" s="5">
        <v>6</v>
      </c>
      <c r="Z49" s="5" t="s">
        <v>259</v>
      </c>
      <c r="AA49" s="5">
        <v>1523</v>
      </c>
      <c r="AB49" s="5" t="s">
        <v>166</v>
      </c>
      <c r="AC49" s="5">
        <v>2025</v>
      </c>
      <c r="AD49" s="5" t="s">
        <v>53</v>
      </c>
      <c r="AE49" s="5" t="s">
        <v>54</v>
      </c>
      <c r="AF49" s="5" t="s">
        <v>55</v>
      </c>
      <c r="AG49" s="5" t="s">
        <v>56</v>
      </c>
      <c r="AH49" s="5" t="s">
        <v>247</v>
      </c>
      <c r="AI49" s="5" t="s">
        <v>45</v>
      </c>
      <c r="AJ49" s="5" t="s">
        <v>45</v>
      </c>
      <c r="AK49" s="5" t="s">
        <v>40</v>
      </c>
      <c r="AL49" s="5" t="s">
        <v>248</v>
      </c>
    </row>
    <row r="50" customHeight="1" spans="1:38">
      <c r="A50" s="5" t="s">
        <v>37</v>
      </c>
      <c r="B50" s="5">
        <v>1</v>
      </c>
      <c r="C50" s="5">
        <v>2026</v>
      </c>
      <c r="D50" s="5">
        <v>3</v>
      </c>
      <c r="E50" s="5">
        <v>15252010</v>
      </c>
      <c r="F50" s="5" t="s">
        <v>38</v>
      </c>
      <c r="G50" s="5" t="s">
        <v>164</v>
      </c>
      <c r="H50" s="5" t="s">
        <v>40</v>
      </c>
      <c r="I50" s="5">
        <v>15900820</v>
      </c>
      <c r="J50" s="5" t="s">
        <v>243</v>
      </c>
      <c r="K50" s="5">
        <v>56</v>
      </c>
      <c r="L50" s="5" t="s">
        <v>78</v>
      </c>
      <c r="M50" s="5" t="s">
        <v>60</v>
      </c>
      <c r="N50" s="5" t="s">
        <v>262</v>
      </c>
      <c r="O50" s="5" t="s">
        <v>45</v>
      </c>
      <c r="P50" s="5" t="s">
        <v>122</v>
      </c>
      <c r="Q50" s="5" t="s">
        <v>164</v>
      </c>
      <c r="R50" s="7">
        <v>9787040636734</v>
      </c>
      <c r="S50" s="5" t="s">
        <v>263</v>
      </c>
      <c r="T50" s="5" t="s">
        <v>115</v>
      </c>
      <c r="U50" s="5" t="s">
        <v>264</v>
      </c>
      <c r="V50" s="5">
        <v>49.5</v>
      </c>
      <c r="W50" s="5" t="s">
        <v>50</v>
      </c>
      <c r="X50" s="5">
        <v>45</v>
      </c>
      <c r="Y50" s="5">
        <v>8</v>
      </c>
      <c r="Z50" s="5" t="s">
        <v>265</v>
      </c>
      <c r="AA50" s="5">
        <v>1506</v>
      </c>
      <c r="AB50" s="5" t="s">
        <v>178</v>
      </c>
      <c r="AC50" s="5">
        <v>2025</v>
      </c>
      <c r="AD50" s="5" t="s">
        <v>53</v>
      </c>
      <c r="AE50" s="5" t="s">
        <v>74</v>
      </c>
      <c r="AF50" s="5" t="s">
        <v>137</v>
      </c>
      <c r="AG50" s="5" t="s">
        <v>56</v>
      </c>
      <c r="AH50" s="5" t="s">
        <v>266</v>
      </c>
      <c r="AI50" s="5" t="s">
        <v>45</v>
      </c>
      <c r="AJ50" s="5" t="s">
        <v>45</v>
      </c>
      <c r="AK50" s="5" t="s">
        <v>40</v>
      </c>
      <c r="AL50" s="5" t="s">
        <v>267</v>
      </c>
    </row>
    <row r="51" customHeight="1" spans="1:38">
      <c r="A51" s="5" t="s">
        <v>37</v>
      </c>
      <c r="B51" s="5">
        <v>1</v>
      </c>
      <c r="C51" s="5">
        <v>2026</v>
      </c>
      <c r="D51" s="5">
        <v>3</v>
      </c>
      <c r="E51" s="5">
        <v>15252011</v>
      </c>
      <c r="F51" s="5" t="s">
        <v>38</v>
      </c>
      <c r="G51" s="5" t="s">
        <v>164</v>
      </c>
      <c r="H51" s="5" t="s">
        <v>40</v>
      </c>
      <c r="I51" s="5">
        <v>15113120</v>
      </c>
      <c r="J51" s="5" t="s">
        <v>268</v>
      </c>
      <c r="K51" s="5">
        <v>48</v>
      </c>
      <c r="L51" s="5" t="s">
        <v>42</v>
      </c>
      <c r="M51" s="5" t="s">
        <v>60</v>
      </c>
      <c r="N51" s="5" t="s">
        <v>269</v>
      </c>
      <c r="O51" s="5" t="s">
        <v>45</v>
      </c>
      <c r="P51" s="5" t="s">
        <v>122</v>
      </c>
      <c r="Q51" s="5" t="s">
        <v>164</v>
      </c>
      <c r="R51" s="7">
        <v>9787302709046</v>
      </c>
      <c r="S51" s="5" t="s">
        <v>270</v>
      </c>
      <c r="T51" s="5" t="s">
        <v>48</v>
      </c>
      <c r="U51" s="5" t="s">
        <v>271</v>
      </c>
      <c r="V51" s="5">
        <v>59</v>
      </c>
      <c r="W51" s="5" t="s">
        <v>50</v>
      </c>
      <c r="X51" s="5">
        <v>45</v>
      </c>
      <c r="Y51" s="5">
        <v>6</v>
      </c>
      <c r="Z51" s="5" t="s">
        <v>272</v>
      </c>
      <c r="AA51" s="5">
        <v>1506</v>
      </c>
      <c r="AB51" s="5" t="s">
        <v>178</v>
      </c>
      <c r="AC51" s="5">
        <v>2025</v>
      </c>
      <c r="AD51" s="5" t="s">
        <v>53</v>
      </c>
      <c r="AE51" s="5" t="s">
        <v>54</v>
      </c>
      <c r="AF51" s="5" t="s">
        <v>55</v>
      </c>
      <c r="AG51" s="5" t="s">
        <v>56</v>
      </c>
      <c r="AH51" s="5" t="s">
        <v>273</v>
      </c>
      <c r="AI51" s="5" t="s">
        <v>45</v>
      </c>
      <c r="AJ51" s="5" t="s">
        <v>45</v>
      </c>
      <c r="AK51" s="5" t="s">
        <v>40</v>
      </c>
      <c r="AL51" s="5" t="s">
        <v>274</v>
      </c>
    </row>
    <row r="52" customHeight="1" spans="1:38">
      <c r="A52" s="5" t="s">
        <v>37</v>
      </c>
      <c r="B52" s="5">
        <v>1</v>
      </c>
      <c r="C52" s="5">
        <v>2026</v>
      </c>
      <c r="D52" s="5">
        <v>3</v>
      </c>
      <c r="E52" s="5">
        <v>15252011</v>
      </c>
      <c r="F52" s="5" t="s">
        <v>38</v>
      </c>
      <c r="G52" s="5" t="s">
        <v>164</v>
      </c>
      <c r="H52" s="5" t="s">
        <v>40</v>
      </c>
      <c r="I52" s="5">
        <v>15900820</v>
      </c>
      <c r="J52" s="5" t="s">
        <v>243</v>
      </c>
      <c r="K52" s="5">
        <v>56</v>
      </c>
      <c r="L52" s="5" t="s">
        <v>78</v>
      </c>
      <c r="M52" s="5" t="s">
        <v>60</v>
      </c>
      <c r="N52" s="5" t="s">
        <v>275</v>
      </c>
      <c r="O52" s="5" t="s">
        <v>45</v>
      </c>
      <c r="P52" s="5" t="s">
        <v>122</v>
      </c>
      <c r="Q52" s="5" t="s">
        <v>164</v>
      </c>
      <c r="R52" s="7">
        <v>9787040636734</v>
      </c>
      <c r="S52" s="5" t="s">
        <v>263</v>
      </c>
      <c r="T52" s="5" t="s">
        <v>115</v>
      </c>
      <c r="U52" s="5" t="s">
        <v>264</v>
      </c>
      <c r="V52" s="5">
        <v>49.5</v>
      </c>
      <c r="W52" s="5" t="s">
        <v>50</v>
      </c>
      <c r="X52" s="5">
        <v>45</v>
      </c>
      <c r="Y52" s="5">
        <v>6</v>
      </c>
      <c r="Z52" s="5" t="s">
        <v>272</v>
      </c>
      <c r="AA52" s="5">
        <v>1506</v>
      </c>
      <c r="AB52" s="5" t="s">
        <v>178</v>
      </c>
      <c r="AC52" s="5">
        <v>2025</v>
      </c>
      <c r="AD52" s="5" t="s">
        <v>53</v>
      </c>
      <c r="AE52" s="5" t="s">
        <v>74</v>
      </c>
      <c r="AF52" s="5" t="s">
        <v>137</v>
      </c>
      <c r="AG52" s="5" t="s">
        <v>56</v>
      </c>
      <c r="AH52" s="5" t="s">
        <v>266</v>
      </c>
      <c r="AI52" s="5" t="s">
        <v>45</v>
      </c>
      <c r="AJ52" s="5" t="s">
        <v>45</v>
      </c>
      <c r="AK52" s="5" t="s">
        <v>40</v>
      </c>
      <c r="AL52" s="5" t="s">
        <v>276</v>
      </c>
    </row>
    <row r="53" customHeight="1" spans="1:38">
      <c r="A53" s="5" t="s">
        <v>37</v>
      </c>
      <c r="B53" s="5">
        <v>1</v>
      </c>
      <c r="C53" s="5">
        <v>2026</v>
      </c>
      <c r="D53" s="5">
        <v>3</v>
      </c>
      <c r="E53" s="5">
        <v>15252011</v>
      </c>
      <c r="F53" s="5" t="s">
        <v>38</v>
      </c>
      <c r="G53" s="5" t="s">
        <v>110</v>
      </c>
      <c r="H53" s="5" t="s">
        <v>40</v>
      </c>
      <c r="I53" s="5">
        <v>12006323</v>
      </c>
      <c r="J53" s="5" t="s">
        <v>249</v>
      </c>
      <c r="K53" s="5">
        <v>8</v>
      </c>
      <c r="L53" s="5" t="s">
        <v>112</v>
      </c>
      <c r="M53" s="5" t="s">
        <v>60</v>
      </c>
      <c r="N53" s="5" t="s">
        <v>277</v>
      </c>
      <c r="O53" s="5" t="s">
        <v>142</v>
      </c>
      <c r="P53" s="5" t="s">
        <v>46</v>
      </c>
      <c r="Q53" s="5" t="s">
        <v>164</v>
      </c>
      <c r="R53" s="7">
        <v>16746783</v>
      </c>
      <c r="S53" s="5" t="s">
        <v>143</v>
      </c>
      <c r="T53" s="5" t="s">
        <v>144</v>
      </c>
      <c r="U53" s="5" t="s">
        <v>145</v>
      </c>
      <c r="V53" s="5">
        <v>20</v>
      </c>
      <c r="W53" s="5" t="s">
        <v>50</v>
      </c>
      <c r="X53" s="5">
        <v>45</v>
      </c>
      <c r="Y53" s="5">
        <v>1</v>
      </c>
      <c r="Z53" s="5" t="s">
        <v>272</v>
      </c>
      <c r="AA53" s="5">
        <v>1506</v>
      </c>
      <c r="AB53" s="5" t="s">
        <v>178</v>
      </c>
      <c r="AC53" s="5">
        <v>2025</v>
      </c>
      <c r="AD53" s="5" t="s">
        <v>53</v>
      </c>
      <c r="AE53" s="5" t="s">
        <v>146</v>
      </c>
      <c r="AF53" s="5" t="s">
        <v>55</v>
      </c>
      <c r="AG53" s="5" t="s">
        <v>56</v>
      </c>
      <c r="AH53" s="5" t="s">
        <v>147</v>
      </c>
      <c r="AI53" s="5" t="s">
        <v>45</v>
      </c>
      <c r="AJ53" s="5" t="s">
        <v>45</v>
      </c>
      <c r="AK53" s="5" t="s">
        <v>40</v>
      </c>
      <c r="AL53" s="5" t="s">
        <v>278</v>
      </c>
    </row>
    <row r="54" customHeight="1" spans="1:38">
      <c r="A54" s="5" t="s">
        <v>37</v>
      </c>
      <c r="B54" s="5">
        <v>1</v>
      </c>
      <c r="C54" s="5">
        <v>2026</v>
      </c>
      <c r="D54" s="5">
        <v>3</v>
      </c>
      <c r="E54" s="5">
        <v>15252014</v>
      </c>
      <c r="F54" s="5" t="s">
        <v>38</v>
      </c>
      <c r="G54" s="5" t="s">
        <v>164</v>
      </c>
      <c r="H54" s="5" t="s">
        <v>40</v>
      </c>
      <c r="I54" s="5">
        <v>15127720</v>
      </c>
      <c r="J54" s="5" t="s">
        <v>279</v>
      </c>
      <c r="K54" s="5">
        <v>72</v>
      </c>
      <c r="L54" s="5" t="s">
        <v>78</v>
      </c>
      <c r="M54" s="5" t="s">
        <v>60</v>
      </c>
      <c r="N54" s="5" t="s">
        <v>280</v>
      </c>
      <c r="O54" s="5" t="s">
        <v>45</v>
      </c>
      <c r="P54" s="5" t="s">
        <v>46</v>
      </c>
      <c r="Q54" s="5" t="s">
        <v>164</v>
      </c>
      <c r="R54" s="7">
        <v>9787313299017</v>
      </c>
      <c r="S54" s="5" t="s">
        <v>281</v>
      </c>
      <c r="T54" s="5" t="s">
        <v>282</v>
      </c>
      <c r="U54" s="5" t="s">
        <v>283</v>
      </c>
      <c r="V54" s="5">
        <v>39</v>
      </c>
      <c r="W54" s="5" t="s">
        <v>50</v>
      </c>
      <c r="X54" s="5">
        <v>32</v>
      </c>
      <c r="Y54" s="5">
        <v>25</v>
      </c>
      <c r="Z54" s="5" t="s">
        <v>284</v>
      </c>
      <c r="AA54" s="5">
        <v>1528</v>
      </c>
      <c r="AB54" s="5" t="s">
        <v>285</v>
      </c>
      <c r="AC54" s="5">
        <v>2025</v>
      </c>
      <c r="AD54" s="5" t="s">
        <v>53</v>
      </c>
      <c r="AE54" s="5" t="s">
        <v>154</v>
      </c>
      <c r="AF54" s="5" t="s">
        <v>55</v>
      </c>
      <c r="AG54" s="5" t="s">
        <v>56</v>
      </c>
      <c r="AH54" s="5" t="s">
        <v>241</v>
      </c>
      <c r="AI54" s="5" t="s">
        <v>45</v>
      </c>
      <c r="AJ54" s="5" t="s">
        <v>45</v>
      </c>
      <c r="AK54" s="5" t="s">
        <v>50</v>
      </c>
      <c r="AL54" s="5" t="s">
        <v>286</v>
      </c>
    </row>
    <row r="55" customHeight="1" spans="1:38">
      <c r="A55" s="5" t="s">
        <v>37</v>
      </c>
      <c r="B55" s="5">
        <v>1</v>
      </c>
      <c r="C55" s="5">
        <v>2026</v>
      </c>
      <c r="D55" s="5">
        <v>3</v>
      </c>
      <c r="E55" s="5">
        <v>15252014</v>
      </c>
      <c r="F55" s="5" t="s">
        <v>38</v>
      </c>
      <c r="G55" s="5" t="s">
        <v>164</v>
      </c>
      <c r="H55" s="5" t="s">
        <v>40</v>
      </c>
      <c r="I55" s="5">
        <v>15124220</v>
      </c>
      <c r="J55" s="5" t="s">
        <v>287</v>
      </c>
      <c r="K55" s="5">
        <v>80</v>
      </c>
      <c r="L55" s="5" t="s">
        <v>42</v>
      </c>
      <c r="M55" s="5" t="s">
        <v>43</v>
      </c>
      <c r="N55" s="5" t="s">
        <v>288</v>
      </c>
      <c r="O55" s="5" t="s">
        <v>45</v>
      </c>
      <c r="P55" s="5" t="s">
        <v>289</v>
      </c>
      <c r="Q55" s="5" t="s">
        <v>164</v>
      </c>
      <c r="R55" s="7">
        <v>9787040671711</v>
      </c>
      <c r="S55" s="5" t="s">
        <v>290</v>
      </c>
      <c r="T55" s="5" t="s">
        <v>115</v>
      </c>
      <c r="U55" s="5" t="s">
        <v>291</v>
      </c>
      <c r="V55" s="5">
        <v>49.8</v>
      </c>
      <c r="W55" s="5" t="s">
        <v>50</v>
      </c>
      <c r="X55" s="5">
        <v>32</v>
      </c>
      <c r="Y55" s="5">
        <v>25</v>
      </c>
      <c r="Z55" s="5" t="s">
        <v>284</v>
      </c>
      <c r="AA55" s="5">
        <v>1528</v>
      </c>
      <c r="AB55" s="5" t="s">
        <v>285</v>
      </c>
      <c r="AC55" s="5">
        <v>2025</v>
      </c>
      <c r="AD55" s="5" t="s">
        <v>53</v>
      </c>
      <c r="AE55" s="5" t="s">
        <v>74</v>
      </c>
      <c r="AF55" s="5" t="s">
        <v>137</v>
      </c>
      <c r="AG55" s="5" t="s">
        <v>56</v>
      </c>
      <c r="AH55" s="5" t="s">
        <v>292</v>
      </c>
      <c r="AI55" s="5" t="s">
        <v>45</v>
      </c>
      <c r="AJ55" s="5" t="s">
        <v>45</v>
      </c>
      <c r="AK55" s="5" t="s">
        <v>40</v>
      </c>
      <c r="AL55" s="5" t="s">
        <v>293</v>
      </c>
    </row>
    <row r="56" customHeight="1" spans="1:38">
      <c r="A56" s="5" t="s">
        <v>37</v>
      </c>
      <c r="B56" s="5">
        <v>1</v>
      </c>
      <c r="C56" s="5">
        <v>2026</v>
      </c>
      <c r="D56" s="5">
        <v>3</v>
      </c>
      <c r="E56" s="5">
        <v>15252015</v>
      </c>
      <c r="F56" s="5" t="s">
        <v>38</v>
      </c>
      <c r="G56" s="5" t="s">
        <v>110</v>
      </c>
      <c r="H56" s="5" t="s">
        <v>40</v>
      </c>
      <c r="I56" s="5">
        <v>12006323</v>
      </c>
      <c r="J56" s="5" t="s">
        <v>249</v>
      </c>
      <c r="K56" s="5">
        <v>8</v>
      </c>
      <c r="L56" s="5" t="s">
        <v>112</v>
      </c>
      <c r="M56" s="5" t="s">
        <v>60</v>
      </c>
      <c r="N56" s="5" t="s">
        <v>294</v>
      </c>
      <c r="O56" s="5" t="s">
        <v>142</v>
      </c>
      <c r="P56" s="5" t="s">
        <v>46</v>
      </c>
      <c r="Q56" s="5" t="s">
        <v>164</v>
      </c>
      <c r="R56" s="7">
        <v>16746783</v>
      </c>
      <c r="S56" s="5" t="s">
        <v>143</v>
      </c>
      <c r="T56" s="5" t="s">
        <v>144</v>
      </c>
      <c r="U56" s="5" t="s">
        <v>145</v>
      </c>
      <c r="V56" s="5">
        <v>20</v>
      </c>
      <c r="W56" s="5" t="s">
        <v>50</v>
      </c>
      <c r="X56" s="5">
        <v>48</v>
      </c>
      <c r="Y56" s="5">
        <v>5</v>
      </c>
      <c r="Z56" s="5" t="s">
        <v>295</v>
      </c>
      <c r="AA56" s="5">
        <v>1508</v>
      </c>
      <c r="AB56" s="5" t="s">
        <v>186</v>
      </c>
      <c r="AC56" s="5">
        <v>2025</v>
      </c>
      <c r="AD56" s="5" t="s">
        <v>53</v>
      </c>
      <c r="AE56" s="5" t="s">
        <v>146</v>
      </c>
      <c r="AF56" s="5" t="s">
        <v>55</v>
      </c>
      <c r="AG56" s="5" t="s">
        <v>56</v>
      </c>
      <c r="AH56" s="5" t="s">
        <v>147</v>
      </c>
      <c r="AI56" s="5" t="s">
        <v>45</v>
      </c>
      <c r="AJ56" s="5" t="s">
        <v>45</v>
      </c>
      <c r="AK56" s="5" t="s">
        <v>40</v>
      </c>
      <c r="AL56" s="5" t="s">
        <v>251</v>
      </c>
    </row>
    <row r="57" customHeight="1" spans="1:38">
      <c r="A57" s="5" t="s">
        <v>37</v>
      </c>
      <c r="B57" s="5">
        <v>1</v>
      </c>
      <c r="C57" s="5">
        <v>2026</v>
      </c>
      <c r="D57" s="5">
        <v>3</v>
      </c>
      <c r="E57" s="5">
        <v>15252015</v>
      </c>
      <c r="F57" s="5" t="s">
        <v>38</v>
      </c>
      <c r="G57" s="5" t="s">
        <v>164</v>
      </c>
      <c r="H57" s="5" t="s">
        <v>40</v>
      </c>
      <c r="I57" s="5">
        <v>15127720</v>
      </c>
      <c r="J57" s="5" t="s">
        <v>279</v>
      </c>
      <c r="K57" s="5">
        <v>72</v>
      </c>
      <c r="L57" s="5" t="s">
        <v>78</v>
      </c>
      <c r="M57" s="5" t="s">
        <v>60</v>
      </c>
      <c r="N57" s="5" t="s">
        <v>296</v>
      </c>
      <c r="O57" s="5" t="s">
        <v>45</v>
      </c>
      <c r="P57" s="5" t="s">
        <v>46</v>
      </c>
      <c r="Q57" s="5" t="s">
        <v>164</v>
      </c>
      <c r="R57" s="7">
        <v>9787313299017</v>
      </c>
      <c r="S57" s="5" t="s">
        <v>281</v>
      </c>
      <c r="T57" s="5" t="s">
        <v>282</v>
      </c>
      <c r="U57" s="5" t="s">
        <v>283</v>
      </c>
      <c r="V57" s="5">
        <v>39</v>
      </c>
      <c r="W57" s="5" t="s">
        <v>50</v>
      </c>
      <c r="X57" s="5">
        <v>48</v>
      </c>
      <c r="Y57" s="5">
        <v>19</v>
      </c>
      <c r="Z57" s="5" t="s">
        <v>295</v>
      </c>
      <c r="AA57" s="5">
        <v>1508</v>
      </c>
      <c r="AB57" s="5" t="s">
        <v>186</v>
      </c>
      <c r="AC57" s="5">
        <v>2025</v>
      </c>
      <c r="AD57" s="5" t="s">
        <v>53</v>
      </c>
      <c r="AE57" s="5" t="s">
        <v>154</v>
      </c>
      <c r="AF57" s="5" t="s">
        <v>55</v>
      </c>
      <c r="AG57" s="5" t="s">
        <v>56</v>
      </c>
      <c r="AH57" s="5" t="s">
        <v>241</v>
      </c>
      <c r="AI57" s="5" t="s">
        <v>45</v>
      </c>
      <c r="AJ57" s="5" t="s">
        <v>45</v>
      </c>
      <c r="AK57" s="5" t="s">
        <v>50</v>
      </c>
      <c r="AL57" s="5" t="s">
        <v>222</v>
      </c>
    </row>
    <row r="58" customHeight="1" spans="1:38">
      <c r="A58" s="5" t="s">
        <v>37</v>
      </c>
      <c r="B58" s="5">
        <v>1</v>
      </c>
      <c r="C58" s="5">
        <v>2026</v>
      </c>
      <c r="D58" s="5">
        <v>3</v>
      </c>
      <c r="E58" s="5">
        <v>15252015</v>
      </c>
      <c r="F58" s="5" t="s">
        <v>38</v>
      </c>
      <c r="G58" s="5" t="s">
        <v>164</v>
      </c>
      <c r="H58" s="5" t="s">
        <v>40</v>
      </c>
      <c r="I58" s="5">
        <v>15124220</v>
      </c>
      <c r="J58" s="5" t="s">
        <v>287</v>
      </c>
      <c r="K58" s="5">
        <v>80</v>
      </c>
      <c r="L58" s="5" t="s">
        <v>42</v>
      </c>
      <c r="M58" s="5" t="s">
        <v>60</v>
      </c>
      <c r="N58" s="5" t="s">
        <v>297</v>
      </c>
      <c r="O58" s="5" t="s">
        <v>45</v>
      </c>
      <c r="P58" s="5" t="s">
        <v>289</v>
      </c>
      <c r="Q58" s="5" t="s">
        <v>164</v>
      </c>
      <c r="R58" s="7">
        <v>9787040671711</v>
      </c>
      <c r="S58" s="5" t="s">
        <v>290</v>
      </c>
      <c r="T58" s="5" t="s">
        <v>115</v>
      </c>
      <c r="U58" s="5" t="s">
        <v>291</v>
      </c>
      <c r="V58" s="5">
        <v>49.8</v>
      </c>
      <c r="W58" s="5" t="s">
        <v>50</v>
      </c>
      <c r="X58" s="5">
        <v>48</v>
      </c>
      <c r="Y58" s="5">
        <v>19</v>
      </c>
      <c r="Z58" s="5" t="s">
        <v>295</v>
      </c>
      <c r="AA58" s="5">
        <v>1508</v>
      </c>
      <c r="AB58" s="5" t="s">
        <v>186</v>
      </c>
      <c r="AC58" s="5">
        <v>2025</v>
      </c>
      <c r="AD58" s="5" t="s">
        <v>53</v>
      </c>
      <c r="AE58" s="5" t="s">
        <v>74</v>
      </c>
      <c r="AF58" s="5" t="s">
        <v>137</v>
      </c>
      <c r="AG58" s="5" t="s">
        <v>56</v>
      </c>
      <c r="AH58" s="5" t="s">
        <v>292</v>
      </c>
      <c r="AI58" s="5" t="s">
        <v>45</v>
      </c>
      <c r="AJ58" s="5" t="s">
        <v>45</v>
      </c>
      <c r="AK58" s="5" t="s">
        <v>40</v>
      </c>
      <c r="AL58" s="5" t="s">
        <v>298</v>
      </c>
    </row>
    <row r="59" customHeight="1" spans="1:38">
      <c r="A59" s="5" t="s">
        <v>37</v>
      </c>
      <c r="B59" s="5">
        <v>1</v>
      </c>
      <c r="C59" s="5">
        <v>2026</v>
      </c>
      <c r="D59" s="5">
        <v>3</v>
      </c>
      <c r="E59" s="5">
        <v>15252016</v>
      </c>
      <c r="F59" s="5" t="s">
        <v>38</v>
      </c>
      <c r="G59" s="5" t="s">
        <v>164</v>
      </c>
      <c r="H59" s="5" t="s">
        <v>40</v>
      </c>
      <c r="I59" s="5">
        <v>15127720</v>
      </c>
      <c r="J59" s="5" t="s">
        <v>279</v>
      </c>
      <c r="K59" s="5">
        <v>72</v>
      </c>
      <c r="L59" s="5" t="s">
        <v>78</v>
      </c>
      <c r="M59" s="5" t="s">
        <v>60</v>
      </c>
      <c r="N59" s="5" t="s">
        <v>299</v>
      </c>
      <c r="O59" s="5" t="s">
        <v>45</v>
      </c>
      <c r="P59" s="5" t="s">
        <v>46</v>
      </c>
      <c r="Q59" s="5" t="s">
        <v>164</v>
      </c>
      <c r="R59" s="7">
        <v>9787313299017</v>
      </c>
      <c r="S59" s="5" t="s">
        <v>281</v>
      </c>
      <c r="T59" s="5" t="s">
        <v>282</v>
      </c>
      <c r="U59" s="5" t="s">
        <v>283</v>
      </c>
      <c r="V59" s="5">
        <v>39</v>
      </c>
      <c r="W59" s="5" t="s">
        <v>50</v>
      </c>
      <c r="X59" s="5">
        <v>42</v>
      </c>
      <c r="Y59" s="5">
        <v>2</v>
      </c>
      <c r="Z59" s="5" t="s">
        <v>300</v>
      </c>
      <c r="AA59" s="5">
        <v>1524</v>
      </c>
      <c r="AB59" s="5" t="s">
        <v>201</v>
      </c>
      <c r="AC59" s="5">
        <v>2025</v>
      </c>
      <c r="AD59" s="5" t="s">
        <v>53</v>
      </c>
      <c r="AE59" s="5" t="s">
        <v>154</v>
      </c>
      <c r="AF59" s="5" t="s">
        <v>55</v>
      </c>
      <c r="AG59" s="5" t="s">
        <v>56</v>
      </c>
      <c r="AH59" s="5" t="s">
        <v>241</v>
      </c>
      <c r="AI59" s="5" t="s">
        <v>45</v>
      </c>
      <c r="AJ59" s="5" t="s">
        <v>45</v>
      </c>
      <c r="AK59" s="5" t="s">
        <v>50</v>
      </c>
      <c r="AL59" s="5" t="s">
        <v>301</v>
      </c>
    </row>
    <row r="60" customHeight="1" spans="1:38">
      <c r="A60" s="5" t="s">
        <v>37</v>
      </c>
      <c r="B60" s="5">
        <v>1</v>
      </c>
      <c r="C60" s="5">
        <v>2026</v>
      </c>
      <c r="D60" s="5">
        <v>3</v>
      </c>
      <c r="E60" s="5">
        <v>15252016</v>
      </c>
      <c r="F60" s="5" t="s">
        <v>38</v>
      </c>
      <c r="G60" s="5" t="s">
        <v>164</v>
      </c>
      <c r="H60" s="5" t="s">
        <v>40</v>
      </c>
      <c r="I60" s="5">
        <v>15128420</v>
      </c>
      <c r="J60" s="5" t="s">
        <v>302</v>
      </c>
      <c r="K60" s="5">
        <v>56</v>
      </c>
      <c r="L60" s="5" t="s">
        <v>78</v>
      </c>
      <c r="M60" s="5" t="s">
        <v>60</v>
      </c>
      <c r="N60" s="5" t="s">
        <v>303</v>
      </c>
      <c r="O60" s="5" t="s">
        <v>45</v>
      </c>
      <c r="P60" s="5" t="s">
        <v>46</v>
      </c>
      <c r="Q60" s="5" t="s">
        <v>164</v>
      </c>
      <c r="R60" s="7">
        <v>9787111729457</v>
      </c>
      <c r="S60" s="5" t="s">
        <v>302</v>
      </c>
      <c r="T60" s="5" t="s">
        <v>135</v>
      </c>
      <c r="U60" s="5" t="s">
        <v>304</v>
      </c>
      <c r="V60" s="5">
        <v>49.8</v>
      </c>
      <c r="W60" s="5" t="s">
        <v>50</v>
      </c>
      <c r="X60" s="5">
        <v>42</v>
      </c>
      <c r="Y60" s="5">
        <v>2</v>
      </c>
      <c r="Z60" s="5" t="s">
        <v>300</v>
      </c>
      <c r="AA60" s="5">
        <v>1524</v>
      </c>
      <c r="AB60" s="5" t="s">
        <v>201</v>
      </c>
      <c r="AC60" s="5">
        <v>2025</v>
      </c>
      <c r="AD60" s="5" t="s">
        <v>53</v>
      </c>
      <c r="AE60" s="5" t="s">
        <v>54</v>
      </c>
      <c r="AF60" s="5" t="s">
        <v>55</v>
      </c>
      <c r="AG60" s="5" t="s">
        <v>56</v>
      </c>
      <c r="AH60" s="5" t="s">
        <v>221</v>
      </c>
      <c r="AI60" s="5" t="s">
        <v>45</v>
      </c>
      <c r="AJ60" s="5" t="s">
        <v>45</v>
      </c>
      <c r="AK60" s="5" t="s">
        <v>40</v>
      </c>
      <c r="AL60" s="5" t="s">
        <v>235</v>
      </c>
    </row>
    <row r="61" customHeight="1" spans="1:38">
      <c r="A61" s="5" t="s">
        <v>37</v>
      </c>
      <c r="B61" s="5">
        <v>1</v>
      </c>
      <c r="C61" s="5">
        <v>2026</v>
      </c>
      <c r="D61" s="5">
        <v>3</v>
      </c>
      <c r="E61" s="5">
        <v>15252016</v>
      </c>
      <c r="F61" s="5" t="s">
        <v>38</v>
      </c>
      <c r="G61" s="5" t="s">
        <v>110</v>
      </c>
      <c r="H61" s="5" t="s">
        <v>40</v>
      </c>
      <c r="I61" s="5">
        <v>12006323</v>
      </c>
      <c r="J61" s="5" t="s">
        <v>249</v>
      </c>
      <c r="K61" s="5">
        <v>8</v>
      </c>
      <c r="L61" s="5" t="s">
        <v>112</v>
      </c>
      <c r="M61" s="5" t="s">
        <v>60</v>
      </c>
      <c r="N61" s="5" t="s">
        <v>305</v>
      </c>
      <c r="O61" s="5" t="s">
        <v>142</v>
      </c>
      <c r="P61" s="5" t="s">
        <v>46</v>
      </c>
      <c r="Q61" s="5" t="s">
        <v>164</v>
      </c>
      <c r="R61" s="7">
        <v>16746783</v>
      </c>
      <c r="S61" s="5" t="s">
        <v>143</v>
      </c>
      <c r="T61" s="5" t="s">
        <v>144</v>
      </c>
      <c r="U61" s="5" t="s">
        <v>145</v>
      </c>
      <c r="V61" s="5">
        <v>20</v>
      </c>
      <c r="W61" s="5" t="s">
        <v>50</v>
      </c>
      <c r="X61" s="5">
        <v>42</v>
      </c>
      <c r="Y61" s="5">
        <v>1</v>
      </c>
      <c r="Z61" s="5" t="s">
        <v>300</v>
      </c>
      <c r="AA61" s="5">
        <v>1524</v>
      </c>
      <c r="AB61" s="5" t="s">
        <v>201</v>
      </c>
      <c r="AC61" s="5">
        <v>2025</v>
      </c>
      <c r="AD61" s="5" t="s">
        <v>53</v>
      </c>
      <c r="AE61" s="5" t="s">
        <v>146</v>
      </c>
      <c r="AF61" s="5" t="s">
        <v>55</v>
      </c>
      <c r="AG61" s="5" t="s">
        <v>56</v>
      </c>
      <c r="AH61" s="5" t="s">
        <v>147</v>
      </c>
      <c r="AI61" s="5" t="s">
        <v>45</v>
      </c>
      <c r="AJ61" s="5" t="s">
        <v>45</v>
      </c>
      <c r="AK61" s="5" t="s">
        <v>40</v>
      </c>
      <c r="AL61" s="5" t="s">
        <v>251</v>
      </c>
    </row>
    <row r="62" customHeight="1" spans="1:38">
      <c r="A62" s="5" t="s">
        <v>37</v>
      </c>
      <c r="B62" s="5">
        <v>1</v>
      </c>
      <c r="C62" s="5">
        <v>2026</v>
      </c>
      <c r="D62" s="5">
        <v>3</v>
      </c>
      <c r="E62" s="5">
        <v>15252016</v>
      </c>
      <c r="F62" s="5" t="s">
        <v>38</v>
      </c>
      <c r="G62" s="5" t="s">
        <v>164</v>
      </c>
      <c r="H62" s="5" t="s">
        <v>40</v>
      </c>
      <c r="I62" s="5">
        <v>15900820</v>
      </c>
      <c r="J62" s="5" t="s">
        <v>243</v>
      </c>
      <c r="K62" s="5">
        <v>56</v>
      </c>
      <c r="L62" s="5" t="s">
        <v>78</v>
      </c>
      <c r="M62" s="5" t="s">
        <v>43</v>
      </c>
      <c r="N62" s="5" t="s">
        <v>306</v>
      </c>
      <c r="O62" s="5" t="s">
        <v>45</v>
      </c>
      <c r="P62" s="5" t="s">
        <v>122</v>
      </c>
      <c r="Q62" s="5" t="s">
        <v>164</v>
      </c>
      <c r="R62" s="7">
        <v>9787111740193</v>
      </c>
      <c r="S62" s="5" t="s">
        <v>245</v>
      </c>
      <c r="T62" s="5" t="s">
        <v>135</v>
      </c>
      <c r="U62" s="5" t="s">
        <v>246</v>
      </c>
      <c r="V62" s="5">
        <v>49.5</v>
      </c>
      <c r="W62" s="5" t="s">
        <v>50</v>
      </c>
      <c r="X62" s="5">
        <v>42</v>
      </c>
      <c r="Y62" s="5">
        <v>1</v>
      </c>
      <c r="Z62" s="5" t="s">
        <v>300</v>
      </c>
      <c r="AA62" s="5">
        <v>1524</v>
      </c>
      <c r="AB62" s="5" t="s">
        <v>201</v>
      </c>
      <c r="AC62" s="5">
        <v>2025</v>
      </c>
      <c r="AD62" s="5" t="s">
        <v>53</v>
      </c>
      <c r="AE62" s="5" t="s">
        <v>54</v>
      </c>
      <c r="AF62" s="5" t="s">
        <v>55</v>
      </c>
      <c r="AG62" s="5" t="s">
        <v>56</v>
      </c>
      <c r="AH62" s="5" t="s">
        <v>247</v>
      </c>
      <c r="AI62" s="5" t="s">
        <v>45</v>
      </c>
      <c r="AJ62" s="5" t="s">
        <v>45</v>
      </c>
      <c r="AK62" s="5" t="s">
        <v>40</v>
      </c>
      <c r="AL62" s="5" t="s">
        <v>307</v>
      </c>
    </row>
    <row r="63" customHeight="1" spans="1:38">
      <c r="A63" s="5" t="s">
        <v>37</v>
      </c>
      <c r="B63" s="5">
        <v>1</v>
      </c>
      <c r="C63" s="5">
        <v>2026</v>
      </c>
      <c r="D63" s="5">
        <v>3</v>
      </c>
      <c r="E63" s="5">
        <v>15252016</v>
      </c>
      <c r="F63" s="5" t="s">
        <v>38</v>
      </c>
      <c r="G63" s="5" t="s">
        <v>164</v>
      </c>
      <c r="H63" s="5" t="s">
        <v>40</v>
      </c>
      <c r="I63" s="5">
        <v>15900320</v>
      </c>
      <c r="J63" s="5" t="s">
        <v>180</v>
      </c>
      <c r="K63" s="5">
        <v>48</v>
      </c>
      <c r="L63" s="5" t="s">
        <v>42</v>
      </c>
      <c r="M63" s="5" t="s">
        <v>43</v>
      </c>
      <c r="N63" s="5" t="s">
        <v>308</v>
      </c>
      <c r="O63" s="5" t="s">
        <v>45</v>
      </c>
      <c r="P63" s="5" t="s">
        <v>46</v>
      </c>
      <c r="Q63" s="5" t="s">
        <v>164</v>
      </c>
      <c r="R63" s="7">
        <v>9787576723076</v>
      </c>
      <c r="S63" s="5" t="s">
        <v>180</v>
      </c>
      <c r="T63" s="5" t="s">
        <v>191</v>
      </c>
      <c r="U63" s="5" t="s">
        <v>192</v>
      </c>
      <c r="V63" s="5">
        <v>49</v>
      </c>
      <c r="W63" s="5" t="s">
        <v>50</v>
      </c>
      <c r="X63" s="5">
        <v>42</v>
      </c>
      <c r="Y63" s="5">
        <v>1</v>
      </c>
      <c r="Z63" s="5" t="s">
        <v>300</v>
      </c>
      <c r="AA63" s="5">
        <v>1524</v>
      </c>
      <c r="AB63" s="5" t="s">
        <v>201</v>
      </c>
      <c r="AC63" s="5">
        <v>2025</v>
      </c>
      <c r="AD63" s="5" t="s">
        <v>53</v>
      </c>
      <c r="AE63" s="5" t="s">
        <v>54</v>
      </c>
      <c r="AF63" s="5" t="s">
        <v>137</v>
      </c>
      <c r="AG63" s="5" t="s">
        <v>56</v>
      </c>
      <c r="AH63" s="5" t="s">
        <v>194</v>
      </c>
      <c r="AI63" s="5" t="s">
        <v>45</v>
      </c>
      <c r="AJ63" s="5" t="s">
        <v>45</v>
      </c>
      <c r="AK63" s="5" t="s">
        <v>40</v>
      </c>
      <c r="AL63" s="5" t="s">
        <v>309</v>
      </c>
    </row>
    <row r="64" customHeight="1" spans="1:38">
      <c r="A64" s="5" t="s">
        <v>37</v>
      </c>
      <c r="B64" s="5">
        <v>1</v>
      </c>
      <c r="C64" s="5">
        <v>2026</v>
      </c>
      <c r="D64" s="5">
        <v>3</v>
      </c>
      <c r="E64" s="5">
        <v>15252017</v>
      </c>
      <c r="F64" s="5" t="s">
        <v>38</v>
      </c>
      <c r="G64" s="5" t="s">
        <v>164</v>
      </c>
      <c r="H64" s="5" t="s">
        <v>40</v>
      </c>
      <c r="I64" s="5">
        <v>15127720</v>
      </c>
      <c r="J64" s="5" t="s">
        <v>279</v>
      </c>
      <c r="K64" s="5">
        <v>72</v>
      </c>
      <c r="L64" s="5" t="s">
        <v>78</v>
      </c>
      <c r="M64" s="5" t="s">
        <v>60</v>
      </c>
      <c r="N64" s="5" t="s">
        <v>310</v>
      </c>
      <c r="O64" s="5" t="s">
        <v>45</v>
      </c>
      <c r="P64" s="5" t="s">
        <v>46</v>
      </c>
      <c r="Q64" s="5" t="s">
        <v>164</v>
      </c>
      <c r="R64" s="7">
        <v>9787313299017</v>
      </c>
      <c r="S64" s="5" t="s">
        <v>281</v>
      </c>
      <c r="T64" s="5" t="s">
        <v>282</v>
      </c>
      <c r="U64" s="5" t="s">
        <v>283</v>
      </c>
      <c r="V64" s="5">
        <v>39</v>
      </c>
      <c r="W64" s="5" t="s">
        <v>50</v>
      </c>
      <c r="X64" s="5">
        <v>40</v>
      </c>
      <c r="Y64" s="5">
        <v>4</v>
      </c>
      <c r="Z64" s="5" t="s">
        <v>311</v>
      </c>
      <c r="AA64" s="5">
        <v>1524</v>
      </c>
      <c r="AB64" s="5" t="s">
        <v>201</v>
      </c>
      <c r="AC64" s="5">
        <v>2025</v>
      </c>
      <c r="AD64" s="5" t="s">
        <v>53</v>
      </c>
      <c r="AE64" s="5" t="s">
        <v>154</v>
      </c>
      <c r="AF64" s="5" t="s">
        <v>55</v>
      </c>
      <c r="AG64" s="5" t="s">
        <v>56</v>
      </c>
      <c r="AH64" s="5" t="s">
        <v>241</v>
      </c>
      <c r="AI64" s="5" t="s">
        <v>45</v>
      </c>
      <c r="AJ64" s="5" t="s">
        <v>45</v>
      </c>
      <c r="AK64" s="5" t="s">
        <v>50</v>
      </c>
      <c r="AL64" s="5" t="s">
        <v>301</v>
      </c>
    </row>
    <row r="65" customHeight="1" spans="1:38">
      <c r="A65" s="5" t="s">
        <v>37</v>
      </c>
      <c r="B65" s="5">
        <v>1</v>
      </c>
      <c r="C65" s="5">
        <v>2026</v>
      </c>
      <c r="D65" s="5">
        <v>3</v>
      </c>
      <c r="E65" s="5">
        <v>15252017</v>
      </c>
      <c r="F65" s="5" t="s">
        <v>38</v>
      </c>
      <c r="G65" s="5" t="s">
        <v>164</v>
      </c>
      <c r="H65" s="5" t="s">
        <v>40</v>
      </c>
      <c r="I65" s="5">
        <v>15128420</v>
      </c>
      <c r="J65" s="5" t="s">
        <v>302</v>
      </c>
      <c r="K65" s="5">
        <v>56</v>
      </c>
      <c r="L65" s="5" t="s">
        <v>78</v>
      </c>
      <c r="M65" s="5" t="s">
        <v>60</v>
      </c>
      <c r="N65" s="5" t="s">
        <v>312</v>
      </c>
      <c r="O65" s="5" t="s">
        <v>45</v>
      </c>
      <c r="P65" s="5" t="s">
        <v>46</v>
      </c>
      <c r="Q65" s="5" t="s">
        <v>164</v>
      </c>
      <c r="R65" s="7">
        <v>9787111729457</v>
      </c>
      <c r="S65" s="5" t="s">
        <v>302</v>
      </c>
      <c r="T65" s="5" t="s">
        <v>135</v>
      </c>
      <c r="U65" s="5" t="s">
        <v>304</v>
      </c>
      <c r="V65" s="5">
        <v>49.8</v>
      </c>
      <c r="W65" s="5" t="s">
        <v>50</v>
      </c>
      <c r="X65" s="5">
        <v>40</v>
      </c>
      <c r="Y65" s="5">
        <v>4</v>
      </c>
      <c r="Z65" s="5" t="s">
        <v>311</v>
      </c>
      <c r="AA65" s="5">
        <v>1524</v>
      </c>
      <c r="AB65" s="5" t="s">
        <v>201</v>
      </c>
      <c r="AC65" s="5">
        <v>2025</v>
      </c>
      <c r="AD65" s="5" t="s">
        <v>53</v>
      </c>
      <c r="AE65" s="5" t="s">
        <v>54</v>
      </c>
      <c r="AF65" s="5" t="s">
        <v>55</v>
      </c>
      <c r="AG65" s="5" t="s">
        <v>56</v>
      </c>
      <c r="AH65" s="5" t="s">
        <v>221</v>
      </c>
      <c r="AI65" s="5" t="s">
        <v>45</v>
      </c>
      <c r="AJ65" s="5" t="s">
        <v>45</v>
      </c>
      <c r="AK65" s="5" t="s">
        <v>40</v>
      </c>
      <c r="AL65" s="5" t="s">
        <v>313</v>
      </c>
    </row>
    <row r="66" customHeight="1" spans="1:38">
      <c r="A66" s="5" t="s">
        <v>37</v>
      </c>
      <c r="B66" s="5">
        <v>1</v>
      </c>
      <c r="C66" s="5">
        <v>2026</v>
      </c>
      <c r="D66" s="5">
        <v>3</v>
      </c>
      <c r="E66" s="5">
        <v>15252017</v>
      </c>
      <c r="F66" s="5" t="s">
        <v>38</v>
      </c>
      <c r="G66" s="5" t="s">
        <v>110</v>
      </c>
      <c r="H66" s="5" t="s">
        <v>40</v>
      </c>
      <c r="I66" s="5">
        <v>12006323</v>
      </c>
      <c r="J66" s="5" t="s">
        <v>249</v>
      </c>
      <c r="K66" s="5">
        <v>8</v>
      </c>
      <c r="L66" s="5" t="s">
        <v>112</v>
      </c>
      <c r="M66" s="5" t="s">
        <v>60</v>
      </c>
      <c r="N66" s="5" t="s">
        <v>305</v>
      </c>
      <c r="O66" s="5" t="s">
        <v>142</v>
      </c>
      <c r="P66" s="5" t="s">
        <v>46</v>
      </c>
      <c r="Q66" s="5" t="s">
        <v>164</v>
      </c>
      <c r="R66" s="7">
        <v>16746783</v>
      </c>
      <c r="S66" s="5" t="s">
        <v>143</v>
      </c>
      <c r="T66" s="5" t="s">
        <v>144</v>
      </c>
      <c r="U66" s="5" t="s">
        <v>145</v>
      </c>
      <c r="V66" s="5">
        <v>20</v>
      </c>
      <c r="W66" s="5" t="s">
        <v>50</v>
      </c>
      <c r="X66" s="5">
        <v>40</v>
      </c>
      <c r="Y66" s="5">
        <v>1</v>
      </c>
      <c r="Z66" s="5" t="s">
        <v>311</v>
      </c>
      <c r="AA66" s="5">
        <v>1524</v>
      </c>
      <c r="AB66" s="5" t="s">
        <v>201</v>
      </c>
      <c r="AC66" s="5">
        <v>2025</v>
      </c>
      <c r="AD66" s="5" t="s">
        <v>53</v>
      </c>
      <c r="AE66" s="5" t="s">
        <v>146</v>
      </c>
      <c r="AF66" s="5" t="s">
        <v>55</v>
      </c>
      <c r="AG66" s="5" t="s">
        <v>56</v>
      </c>
      <c r="AH66" s="5" t="s">
        <v>147</v>
      </c>
      <c r="AI66" s="5" t="s">
        <v>45</v>
      </c>
      <c r="AJ66" s="5" t="s">
        <v>45</v>
      </c>
      <c r="AK66" s="5" t="s">
        <v>40</v>
      </c>
      <c r="AL66" s="5" t="s">
        <v>251</v>
      </c>
    </row>
    <row r="67" customHeight="1" spans="1:38">
      <c r="A67" s="5" t="s">
        <v>37</v>
      </c>
      <c r="B67" s="5">
        <v>1</v>
      </c>
      <c r="C67" s="5">
        <v>2026</v>
      </c>
      <c r="D67" s="5">
        <v>3</v>
      </c>
      <c r="E67" s="5">
        <v>15252017</v>
      </c>
      <c r="F67" s="5" t="s">
        <v>38</v>
      </c>
      <c r="G67" s="5" t="s">
        <v>164</v>
      </c>
      <c r="H67" s="5" t="s">
        <v>40</v>
      </c>
      <c r="I67" s="5">
        <v>15900820</v>
      </c>
      <c r="J67" s="5" t="s">
        <v>243</v>
      </c>
      <c r="K67" s="5">
        <v>56</v>
      </c>
      <c r="L67" s="5" t="s">
        <v>78</v>
      </c>
      <c r="M67" s="5" t="s">
        <v>43</v>
      </c>
      <c r="N67" s="5" t="s">
        <v>314</v>
      </c>
      <c r="O67" s="5" t="s">
        <v>45</v>
      </c>
      <c r="P67" s="5" t="s">
        <v>122</v>
      </c>
      <c r="Q67" s="5" t="s">
        <v>164</v>
      </c>
      <c r="R67" s="7">
        <v>9787111740193</v>
      </c>
      <c r="S67" s="5" t="s">
        <v>245</v>
      </c>
      <c r="T67" s="5" t="s">
        <v>135</v>
      </c>
      <c r="U67" s="5" t="s">
        <v>246</v>
      </c>
      <c r="V67" s="5">
        <v>49.5</v>
      </c>
      <c r="W67" s="5" t="s">
        <v>50</v>
      </c>
      <c r="X67" s="5">
        <v>40</v>
      </c>
      <c r="Y67" s="5">
        <v>4</v>
      </c>
      <c r="Z67" s="5" t="s">
        <v>311</v>
      </c>
      <c r="AA67" s="5">
        <v>1524</v>
      </c>
      <c r="AB67" s="5" t="s">
        <v>201</v>
      </c>
      <c r="AC67" s="5">
        <v>2025</v>
      </c>
      <c r="AD67" s="5" t="s">
        <v>53</v>
      </c>
      <c r="AE67" s="5" t="s">
        <v>54</v>
      </c>
      <c r="AF67" s="5" t="s">
        <v>55</v>
      </c>
      <c r="AG67" s="5" t="s">
        <v>56</v>
      </c>
      <c r="AH67" s="5" t="s">
        <v>247</v>
      </c>
      <c r="AI67" s="5" t="s">
        <v>45</v>
      </c>
      <c r="AJ67" s="5" t="s">
        <v>45</v>
      </c>
      <c r="AK67" s="5" t="s">
        <v>40</v>
      </c>
      <c r="AL67" s="5" t="s">
        <v>315</v>
      </c>
    </row>
    <row r="68" customHeight="1" spans="1:38">
      <c r="A68" s="5" t="s">
        <v>37</v>
      </c>
      <c r="B68" s="5">
        <v>1</v>
      </c>
      <c r="C68" s="5">
        <v>2026</v>
      </c>
      <c r="D68" s="5">
        <v>3</v>
      </c>
      <c r="E68" s="5">
        <v>15252017</v>
      </c>
      <c r="F68" s="5" t="s">
        <v>38</v>
      </c>
      <c r="G68" s="5" t="s">
        <v>164</v>
      </c>
      <c r="H68" s="5" t="s">
        <v>40</v>
      </c>
      <c r="I68" s="5">
        <v>15900320</v>
      </c>
      <c r="J68" s="5" t="s">
        <v>180</v>
      </c>
      <c r="K68" s="5">
        <v>48</v>
      </c>
      <c r="L68" s="5" t="s">
        <v>42</v>
      </c>
      <c r="M68" s="5" t="s">
        <v>43</v>
      </c>
      <c r="N68" s="5" t="s">
        <v>316</v>
      </c>
      <c r="O68" s="5" t="s">
        <v>45</v>
      </c>
      <c r="P68" s="5" t="s">
        <v>46</v>
      </c>
      <c r="Q68" s="5" t="s">
        <v>164</v>
      </c>
      <c r="R68" s="7">
        <v>9787576723076</v>
      </c>
      <c r="S68" s="5" t="s">
        <v>180</v>
      </c>
      <c r="T68" s="5" t="s">
        <v>191</v>
      </c>
      <c r="U68" s="5" t="s">
        <v>192</v>
      </c>
      <c r="V68" s="5">
        <v>49</v>
      </c>
      <c r="W68" s="5" t="s">
        <v>50</v>
      </c>
      <c r="X68" s="5">
        <v>40</v>
      </c>
      <c r="Y68" s="5">
        <v>7</v>
      </c>
      <c r="Z68" s="5" t="s">
        <v>311</v>
      </c>
      <c r="AA68" s="5">
        <v>1524</v>
      </c>
      <c r="AB68" s="5" t="s">
        <v>201</v>
      </c>
      <c r="AC68" s="5">
        <v>2025</v>
      </c>
      <c r="AD68" s="5" t="s">
        <v>53</v>
      </c>
      <c r="AE68" s="5" t="s">
        <v>54</v>
      </c>
      <c r="AF68" s="5" t="s">
        <v>137</v>
      </c>
      <c r="AG68" s="5" t="s">
        <v>56</v>
      </c>
      <c r="AH68" s="5" t="s">
        <v>194</v>
      </c>
      <c r="AI68" s="5" t="s">
        <v>45</v>
      </c>
      <c r="AJ68" s="5" t="s">
        <v>45</v>
      </c>
      <c r="AK68" s="5" t="s">
        <v>40</v>
      </c>
      <c r="AL68" s="5" t="s">
        <v>317</v>
      </c>
    </row>
    <row r="69" customHeight="1" spans="1:38">
      <c r="A69" s="5" t="s">
        <v>37</v>
      </c>
      <c r="B69" s="5">
        <v>1</v>
      </c>
      <c r="C69" s="5">
        <v>2026</v>
      </c>
      <c r="D69" s="5">
        <v>3</v>
      </c>
      <c r="E69" s="5">
        <v>15252005</v>
      </c>
      <c r="F69" s="5" t="s">
        <v>38</v>
      </c>
      <c r="G69" s="5" t="s">
        <v>164</v>
      </c>
      <c r="H69" s="5" t="s">
        <v>40</v>
      </c>
      <c r="I69" s="5">
        <v>15125020</v>
      </c>
      <c r="J69" s="5" t="s">
        <v>318</v>
      </c>
      <c r="K69" s="5">
        <v>64</v>
      </c>
      <c r="L69" s="5" t="s">
        <v>42</v>
      </c>
      <c r="M69" s="5" t="s">
        <v>60</v>
      </c>
      <c r="N69" s="5" t="s">
        <v>319</v>
      </c>
      <c r="O69" s="5" t="s">
        <v>45</v>
      </c>
      <c r="P69" s="5" t="s">
        <v>46</v>
      </c>
      <c r="Q69" s="5" t="s">
        <v>164</v>
      </c>
      <c r="R69" s="7">
        <v>9787115702647</v>
      </c>
      <c r="S69" s="5" t="s">
        <v>320</v>
      </c>
      <c r="T69" s="5" t="s">
        <v>321</v>
      </c>
      <c r="U69" s="5" t="s">
        <v>322</v>
      </c>
      <c r="V69" s="5">
        <v>60</v>
      </c>
      <c r="W69" s="5" t="s">
        <v>50</v>
      </c>
      <c r="X69" s="5">
        <v>33</v>
      </c>
      <c r="Y69" s="5">
        <v>6</v>
      </c>
      <c r="Z69" s="5" t="s">
        <v>323</v>
      </c>
      <c r="AA69" s="5">
        <v>1522</v>
      </c>
      <c r="AB69" s="5" t="s">
        <v>206</v>
      </c>
      <c r="AC69" s="5">
        <v>2025</v>
      </c>
      <c r="AD69" s="5" t="s">
        <v>53</v>
      </c>
      <c r="AE69" s="5" t="s">
        <v>154</v>
      </c>
      <c r="AF69" s="5" t="s">
        <v>55</v>
      </c>
      <c r="AG69" s="5" t="s">
        <v>56</v>
      </c>
      <c r="AH69" s="5" t="s">
        <v>324</v>
      </c>
      <c r="AI69" s="5" t="s">
        <v>45</v>
      </c>
      <c r="AJ69" s="5" t="s">
        <v>45</v>
      </c>
      <c r="AK69" s="5" t="s">
        <v>40</v>
      </c>
      <c r="AL69" s="5" t="s">
        <v>325</v>
      </c>
    </row>
    <row r="70" customHeight="1" spans="1:38">
      <c r="A70" s="5" t="s">
        <v>37</v>
      </c>
      <c r="B70" s="5">
        <v>1</v>
      </c>
      <c r="C70" s="5">
        <v>2026</v>
      </c>
      <c r="D70" s="5">
        <v>3</v>
      </c>
      <c r="E70" s="5">
        <v>15252005</v>
      </c>
      <c r="F70" s="5" t="s">
        <v>38</v>
      </c>
      <c r="G70" s="5" t="s">
        <v>110</v>
      </c>
      <c r="H70" s="5" t="s">
        <v>40</v>
      </c>
      <c r="I70" s="5">
        <v>12006323</v>
      </c>
      <c r="J70" s="5" t="s">
        <v>249</v>
      </c>
      <c r="K70" s="5">
        <v>8</v>
      </c>
      <c r="L70" s="5" t="s">
        <v>112</v>
      </c>
      <c r="M70" s="5" t="s">
        <v>60</v>
      </c>
      <c r="N70" s="5" t="s">
        <v>326</v>
      </c>
      <c r="O70" s="5" t="s">
        <v>142</v>
      </c>
      <c r="P70" s="5" t="s">
        <v>46</v>
      </c>
      <c r="Q70" s="5" t="s">
        <v>164</v>
      </c>
      <c r="R70" s="7">
        <v>16746783</v>
      </c>
      <c r="S70" s="5" t="s">
        <v>143</v>
      </c>
      <c r="T70" s="5" t="s">
        <v>144</v>
      </c>
      <c r="U70" s="5" t="s">
        <v>145</v>
      </c>
      <c r="V70" s="5">
        <v>20</v>
      </c>
      <c r="W70" s="5" t="s">
        <v>50</v>
      </c>
      <c r="X70" s="5">
        <v>33</v>
      </c>
      <c r="Y70" s="5">
        <v>1</v>
      </c>
      <c r="Z70" s="5" t="s">
        <v>323</v>
      </c>
      <c r="AA70" s="5">
        <v>1522</v>
      </c>
      <c r="AB70" s="5" t="s">
        <v>206</v>
      </c>
      <c r="AC70" s="5">
        <v>2025</v>
      </c>
      <c r="AD70" s="5" t="s">
        <v>53</v>
      </c>
      <c r="AE70" s="5" t="s">
        <v>146</v>
      </c>
      <c r="AF70" s="5" t="s">
        <v>55</v>
      </c>
      <c r="AG70" s="5" t="s">
        <v>56</v>
      </c>
      <c r="AH70" s="5" t="s">
        <v>147</v>
      </c>
      <c r="AI70" s="5" t="s">
        <v>45</v>
      </c>
      <c r="AJ70" s="5" t="s">
        <v>45</v>
      </c>
      <c r="AK70" s="5" t="s">
        <v>40</v>
      </c>
      <c r="AL70" s="5" t="s">
        <v>251</v>
      </c>
    </row>
    <row r="71" customHeight="1" spans="1:38">
      <c r="A71" s="5" t="s">
        <v>37</v>
      </c>
      <c r="B71" s="5">
        <v>1</v>
      </c>
      <c r="C71" s="5">
        <v>2026</v>
      </c>
      <c r="D71" s="5">
        <v>3</v>
      </c>
      <c r="E71" s="5">
        <v>15252005</v>
      </c>
      <c r="F71" s="5" t="s">
        <v>38</v>
      </c>
      <c r="G71" s="5" t="s">
        <v>164</v>
      </c>
      <c r="H71" s="5" t="s">
        <v>40</v>
      </c>
      <c r="I71" s="5">
        <v>15101320</v>
      </c>
      <c r="J71" s="5" t="s">
        <v>327</v>
      </c>
      <c r="K71" s="5">
        <v>48</v>
      </c>
      <c r="L71" s="5" t="s">
        <v>42</v>
      </c>
      <c r="M71" s="5" t="s">
        <v>43</v>
      </c>
      <c r="N71" s="5" t="s">
        <v>328</v>
      </c>
      <c r="O71" s="5" t="s">
        <v>45</v>
      </c>
      <c r="P71" s="5" t="s">
        <v>46</v>
      </c>
      <c r="Q71" s="5" t="s">
        <v>164</v>
      </c>
      <c r="R71" s="7">
        <v>9787302681670</v>
      </c>
      <c r="S71" s="5" t="s">
        <v>329</v>
      </c>
      <c r="T71" s="5" t="s">
        <v>48</v>
      </c>
      <c r="U71" s="5" t="s">
        <v>330</v>
      </c>
      <c r="V71" s="5">
        <v>49</v>
      </c>
      <c r="W71" s="5" t="s">
        <v>50</v>
      </c>
      <c r="X71" s="5">
        <v>33</v>
      </c>
      <c r="Y71" s="5">
        <v>7</v>
      </c>
      <c r="Z71" s="5" t="s">
        <v>323</v>
      </c>
      <c r="AA71" s="5">
        <v>1522</v>
      </c>
      <c r="AB71" s="5" t="s">
        <v>206</v>
      </c>
      <c r="AC71" s="5">
        <v>2025</v>
      </c>
      <c r="AD71" s="5" t="s">
        <v>53</v>
      </c>
      <c r="AE71" s="5" t="s">
        <v>154</v>
      </c>
      <c r="AF71" s="5" t="s">
        <v>55</v>
      </c>
      <c r="AG71" s="5" t="s">
        <v>56</v>
      </c>
      <c r="AH71" s="5" t="s">
        <v>215</v>
      </c>
      <c r="AI71" s="5" t="s">
        <v>45</v>
      </c>
      <c r="AJ71" s="5" t="s">
        <v>45</v>
      </c>
      <c r="AK71" s="5" t="s">
        <v>50</v>
      </c>
      <c r="AL71" s="5" t="s">
        <v>331</v>
      </c>
    </row>
    <row r="72" customHeight="1" spans="1:38">
      <c r="A72" s="5" t="s">
        <v>37</v>
      </c>
      <c r="B72" s="5">
        <v>1</v>
      </c>
      <c r="C72" s="5">
        <v>2026</v>
      </c>
      <c r="D72" s="5">
        <v>3</v>
      </c>
      <c r="E72" s="5">
        <v>15252005</v>
      </c>
      <c r="F72" s="5" t="s">
        <v>38</v>
      </c>
      <c r="G72" s="5" t="s">
        <v>164</v>
      </c>
      <c r="H72" s="5" t="s">
        <v>40</v>
      </c>
      <c r="I72" s="5">
        <v>15105120</v>
      </c>
      <c r="J72" s="5" t="s">
        <v>332</v>
      </c>
      <c r="K72" s="5">
        <v>64</v>
      </c>
      <c r="L72" s="5" t="s">
        <v>42</v>
      </c>
      <c r="M72" s="5" t="s">
        <v>60</v>
      </c>
      <c r="N72" s="5" t="s">
        <v>333</v>
      </c>
      <c r="O72" s="5" t="s">
        <v>45</v>
      </c>
      <c r="P72" s="5" t="s">
        <v>46</v>
      </c>
      <c r="Q72" s="5" t="s">
        <v>164</v>
      </c>
      <c r="R72" s="7">
        <v>9787115617194</v>
      </c>
      <c r="S72" s="5" t="s">
        <v>334</v>
      </c>
      <c r="T72" s="5" t="s">
        <v>321</v>
      </c>
      <c r="U72" s="5" t="s">
        <v>335</v>
      </c>
      <c r="V72" s="5">
        <v>59.8</v>
      </c>
      <c r="W72" s="5" t="s">
        <v>50</v>
      </c>
      <c r="X72" s="5">
        <v>33</v>
      </c>
      <c r="Y72" s="5">
        <v>6</v>
      </c>
      <c r="Z72" s="5" t="s">
        <v>323</v>
      </c>
      <c r="AA72" s="5">
        <v>1522</v>
      </c>
      <c r="AB72" s="5" t="s">
        <v>206</v>
      </c>
      <c r="AC72" s="5">
        <v>2025</v>
      </c>
      <c r="AD72" s="5" t="s">
        <v>53</v>
      </c>
      <c r="AE72" s="5" t="s">
        <v>54</v>
      </c>
      <c r="AF72" s="5" t="s">
        <v>137</v>
      </c>
      <c r="AG72" s="5" t="s">
        <v>56</v>
      </c>
      <c r="AH72" s="5" t="s">
        <v>336</v>
      </c>
      <c r="AI72" s="5" t="s">
        <v>45</v>
      </c>
      <c r="AJ72" s="5" t="s">
        <v>45</v>
      </c>
      <c r="AK72" s="5" t="s">
        <v>40</v>
      </c>
      <c r="AL72" s="5" t="s">
        <v>337</v>
      </c>
    </row>
    <row r="73" customHeight="1" spans="1:38">
      <c r="A73" s="5" t="s">
        <v>37</v>
      </c>
      <c r="B73" s="5">
        <v>1</v>
      </c>
      <c r="C73" s="5">
        <v>2026</v>
      </c>
      <c r="D73" s="5">
        <v>3</v>
      </c>
      <c r="E73" s="5">
        <v>15252006</v>
      </c>
      <c r="F73" s="5" t="s">
        <v>38</v>
      </c>
      <c r="G73" s="5" t="s">
        <v>164</v>
      </c>
      <c r="H73" s="5" t="s">
        <v>40</v>
      </c>
      <c r="I73" s="5">
        <v>15105120</v>
      </c>
      <c r="J73" s="5" t="s">
        <v>332</v>
      </c>
      <c r="K73" s="5">
        <v>64</v>
      </c>
      <c r="L73" s="5" t="s">
        <v>42</v>
      </c>
      <c r="M73" s="5" t="s">
        <v>60</v>
      </c>
      <c r="N73" s="5" t="s">
        <v>338</v>
      </c>
      <c r="O73" s="5" t="s">
        <v>45</v>
      </c>
      <c r="P73" s="5" t="s">
        <v>46</v>
      </c>
      <c r="Q73" s="5" t="s">
        <v>164</v>
      </c>
      <c r="R73" s="7">
        <v>9787115617194</v>
      </c>
      <c r="S73" s="5" t="s">
        <v>334</v>
      </c>
      <c r="T73" s="5" t="s">
        <v>321</v>
      </c>
      <c r="U73" s="5" t="s">
        <v>335</v>
      </c>
      <c r="V73" s="5">
        <v>59.8</v>
      </c>
      <c r="W73" s="5" t="s">
        <v>50</v>
      </c>
      <c r="X73" s="5">
        <v>36</v>
      </c>
      <c r="Y73" s="5">
        <v>16</v>
      </c>
      <c r="Z73" s="5" t="s">
        <v>339</v>
      </c>
      <c r="AA73" s="5">
        <v>1522</v>
      </c>
      <c r="AB73" s="5" t="s">
        <v>206</v>
      </c>
      <c r="AC73" s="5">
        <v>2025</v>
      </c>
      <c r="AD73" s="5" t="s">
        <v>53</v>
      </c>
      <c r="AE73" s="5" t="s">
        <v>54</v>
      </c>
      <c r="AF73" s="5" t="s">
        <v>137</v>
      </c>
      <c r="AG73" s="5" t="s">
        <v>56</v>
      </c>
      <c r="AH73" s="5" t="s">
        <v>336</v>
      </c>
      <c r="AI73" s="5" t="s">
        <v>45</v>
      </c>
      <c r="AJ73" s="5" t="s">
        <v>45</v>
      </c>
      <c r="AK73" s="5" t="s">
        <v>40</v>
      </c>
      <c r="AL73" s="5" t="s">
        <v>340</v>
      </c>
    </row>
    <row r="74" customHeight="1" spans="1:38">
      <c r="A74" s="5" t="s">
        <v>37</v>
      </c>
      <c r="B74" s="5">
        <v>1</v>
      </c>
      <c r="C74" s="5">
        <v>2026</v>
      </c>
      <c r="D74" s="5">
        <v>3</v>
      </c>
      <c r="E74" s="5">
        <v>15252006</v>
      </c>
      <c r="F74" s="5" t="s">
        <v>38</v>
      </c>
      <c r="G74" s="5" t="s">
        <v>164</v>
      </c>
      <c r="H74" s="5" t="s">
        <v>40</v>
      </c>
      <c r="I74" s="5">
        <v>15125020</v>
      </c>
      <c r="J74" s="5" t="s">
        <v>318</v>
      </c>
      <c r="K74" s="5">
        <v>64</v>
      </c>
      <c r="L74" s="5" t="s">
        <v>42</v>
      </c>
      <c r="M74" s="5" t="s">
        <v>60</v>
      </c>
      <c r="N74" s="5" t="s">
        <v>341</v>
      </c>
      <c r="O74" s="5" t="s">
        <v>45</v>
      </c>
      <c r="P74" s="5" t="s">
        <v>46</v>
      </c>
      <c r="Q74" s="5" t="s">
        <v>164</v>
      </c>
      <c r="R74" s="7">
        <v>9787115702647</v>
      </c>
      <c r="S74" s="5" t="s">
        <v>320</v>
      </c>
      <c r="T74" s="5" t="s">
        <v>321</v>
      </c>
      <c r="U74" s="5" t="s">
        <v>322</v>
      </c>
      <c r="V74" s="5">
        <v>60</v>
      </c>
      <c r="W74" s="5" t="s">
        <v>50</v>
      </c>
      <c r="X74" s="5">
        <v>36</v>
      </c>
      <c r="Y74" s="5">
        <v>21</v>
      </c>
      <c r="Z74" s="5" t="s">
        <v>339</v>
      </c>
      <c r="AA74" s="5">
        <v>1522</v>
      </c>
      <c r="AB74" s="5" t="s">
        <v>206</v>
      </c>
      <c r="AC74" s="5">
        <v>2025</v>
      </c>
      <c r="AD74" s="5" t="s">
        <v>53</v>
      </c>
      <c r="AE74" s="5" t="s">
        <v>154</v>
      </c>
      <c r="AF74" s="5" t="s">
        <v>55</v>
      </c>
      <c r="AG74" s="5" t="s">
        <v>56</v>
      </c>
      <c r="AH74" s="5" t="s">
        <v>324</v>
      </c>
      <c r="AI74" s="5" t="s">
        <v>45</v>
      </c>
      <c r="AJ74" s="5" t="s">
        <v>45</v>
      </c>
      <c r="AK74" s="5" t="s">
        <v>40</v>
      </c>
      <c r="AL74" s="5" t="s">
        <v>325</v>
      </c>
    </row>
    <row r="75" customHeight="1" spans="1:38">
      <c r="A75" s="5" t="s">
        <v>37</v>
      </c>
      <c r="B75" s="5">
        <v>1</v>
      </c>
      <c r="C75" s="5">
        <v>2026</v>
      </c>
      <c r="D75" s="5">
        <v>3</v>
      </c>
      <c r="E75" s="5">
        <v>15252006</v>
      </c>
      <c r="F75" s="5" t="s">
        <v>38</v>
      </c>
      <c r="G75" s="5" t="s">
        <v>164</v>
      </c>
      <c r="H75" s="5" t="s">
        <v>40</v>
      </c>
      <c r="I75" s="5">
        <v>15101320</v>
      </c>
      <c r="J75" s="5" t="s">
        <v>327</v>
      </c>
      <c r="K75" s="5">
        <v>48</v>
      </c>
      <c r="L75" s="5" t="s">
        <v>42</v>
      </c>
      <c r="M75" s="5" t="s">
        <v>43</v>
      </c>
      <c r="N75" s="5" t="s">
        <v>342</v>
      </c>
      <c r="O75" s="5" t="s">
        <v>45</v>
      </c>
      <c r="P75" s="5" t="s">
        <v>46</v>
      </c>
      <c r="Q75" s="5" t="s">
        <v>164</v>
      </c>
      <c r="R75" s="7">
        <v>9787302681670</v>
      </c>
      <c r="S75" s="5" t="s">
        <v>329</v>
      </c>
      <c r="T75" s="5" t="s">
        <v>48</v>
      </c>
      <c r="U75" s="5" t="s">
        <v>330</v>
      </c>
      <c r="V75" s="5">
        <v>49</v>
      </c>
      <c r="W75" s="5" t="s">
        <v>50</v>
      </c>
      <c r="X75" s="5">
        <v>36</v>
      </c>
      <c r="Y75" s="5">
        <v>14</v>
      </c>
      <c r="Z75" s="5" t="s">
        <v>339</v>
      </c>
      <c r="AA75" s="5">
        <v>1522</v>
      </c>
      <c r="AB75" s="5" t="s">
        <v>206</v>
      </c>
      <c r="AC75" s="5">
        <v>2025</v>
      </c>
      <c r="AD75" s="5" t="s">
        <v>53</v>
      </c>
      <c r="AE75" s="5" t="s">
        <v>154</v>
      </c>
      <c r="AF75" s="5" t="s">
        <v>55</v>
      </c>
      <c r="AG75" s="5" t="s">
        <v>56</v>
      </c>
      <c r="AH75" s="5" t="s">
        <v>215</v>
      </c>
      <c r="AI75" s="5" t="s">
        <v>45</v>
      </c>
      <c r="AJ75" s="5" t="s">
        <v>45</v>
      </c>
      <c r="AK75" s="5" t="s">
        <v>50</v>
      </c>
      <c r="AL75" s="5" t="s">
        <v>343</v>
      </c>
    </row>
    <row r="76" customHeight="1" spans="1:38">
      <c r="A76" s="5" t="s">
        <v>37</v>
      </c>
      <c r="B76" s="5">
        <v>1</v>
      </c>
      <c r="C76" s="5">
        <v>2026</v>
      </c>
      <c r="D76" s="5">
        <v>3</v>
      </c>
      <c r="E76" s="5">
        <v>15252001</v>
      </c>
      <c r="F76" s="5" t="s">
        <v>38</v>
      </c>
      <c r="G76" s="5" t="s">
        <v>164</v>
      </c>
      <c r="H76" s="5" t="s">
        <v>40</v>
      </c>
      <c r="I76" s="5">
        <v>15100620</v>
      </c>
      <c r="J76" s="5" t="s">
        <v>344</v>
      </c>
      <c r="K76" s="5">
        <v>32</v>
      </c>
      <c r="L76" s="5" t="s">
        <v>42</v>
      </c>
      <c r="M76" s="5" t="s">
        <v>43</v>
      </c>
      <c r="N76" s="5" t="s">
        <v>345</v>
      </c>
      <c r="O76" s="5" t="s">
        <v>45</v>
      </c>
      <c r="P76" s="5" t="s">
        <v>46</v>
      </c>
      <c r="Q76" s="5" t="s">
        <v>164</v>
      </c>
      <c r="R76" s="7">
        <v>9787121453595</v>
      </c>
      <c r="S76" s="5" t="s">
        <v>346</v>
      </c>
      <c r="T76" s="5" t="s">
        <v>211</v>
      </c>
      <c r="U76" s="5" t="s">
        <v>347</v>
      </c>
      <c r="V76" s="5">
        <v>39</v>
      </c>
      <c r="W76" s="5" t="s">
        <v>50</v>
      </c>
      <c r="X76" s="5">
        <v>40</v>
      </c>
      <c r="Y76" s="5">
        <v>12</v>
      </c>
      <c r="Z76" s="5" t="s">
        <v>348</v>
      </c>
      <c r="AA76" s="5">
        <v>1501</v>
      </c>
      <c r="AB76" s="5" t="s">
        <v>214</v>
      </c>
      <c r="AC76" s="5">
        <v>2025</v>
      </c>
      <c r="AD76" s="5" t="s">
        <v>53</v>
      </c>
      <c r="AE76" s="5" t="s">
        <v>54</v>
      </c>
      <c r="AF76" s="5" t="s">
        <v>55</v>
      </c>
      <c r="AG76" s="5" t="s">
        <v>56</v>
      </c>
      <c r="AH76" s="5" t="s">
        <v>155</v>
      </c>
      <c r="AI76" s="5" t="s">
        <v>45</v>
      </c>
      <c r="AJ76" s="5" t="s">
        <v>45</v>
      </c>
      <c r="AK76" s="5" t="s">
        <v>40</v>
      </c>
      <c r="AL76" s="5" t="s">
        <v>349</v>
      </c>
    </row>
    <row r="77" customHeight="1" spans="1:38">
      <c r="A77" s="5" t="s">
        <v>37</v>
      </c>
      <c r="B77" s="5">
        <v>1</v>
      </c>
      <c r="C77" s="5">
        <v>2026</v>
      </c>
      <c r="D77" s="5">
        <v>3</v>
      </c>
      <c r="E77" s="5">
        <v>15252001</v>
      </c>
      <c r="F77" s="5" t="s">
        <v>38</v>
      </c>
      <c r="G77" s="5" t="s">
        <v>110</v>
      </c>
      <c r="H77" s="5" t="s">
        <v>40</v>
      </c>
      <c r="I77" s="5">
        <v>12006323</v>
      </c>
      <c r="J77" s="5" t="s">
        <v>249</v>
      </c>
      <c r="K77" s="5">
        <v>8</v>
      </c>
      <c r="L77" s="5" t="s">
        <v>112</v>
      </c>
      <c r="M77" s="5" t="s">
        <v>60</v>
      </c>
      <c r="N77" s="5" t="s">
        <v>350</v>
      </c>
      <c r="O77" s="5" t="s">
        <v>142</v>
      </c>
      <c r="P77" s="5" t="s">
        <v>46</v>
      </c>
      <c r="Q77" s="5" t="s">
        <v>164</v>
      </c>
      <c r="R77" s="7">
        <v>16746783</v>
      </c>
      <c r="S77" s="5" t="s">
        <v>143</v>
      </c>
      <c r="T77" s="5" t="s">
        <v>144</v>
      </c>
      <c r="U77" s="5" t="s">
        <v>145</v>
      </c>
      <c r="V77" s="5">
        <v>20</v>
      </c>
      <c r="W77" s="5" t="s">
        <v>50</v>
      </c>
      <c r="X77" s="5">
        <v>40</v>
      </c>
      <c r="Y77" s="5">
        <v>1</v>
      </c>
      <c r="Z77" s="5" t="s">
        <v>348</v>
      </c>
      <c r="AA77" s="5">
        <v>1501</v>
      </c>
      <c r="AB77" s="5" t="s">
        <v>214</v>
      </c>
      <c r="AC77" s="5">
        <v>2025</v>
      </c>
      <c r="AD77" s="5" t="s">
        <v>53</v>
      </c>
      <c r="AE77" s="5" t="s">
        <v>146</v>
      </c>
      <c r="AF77" s="5" t="s">
        <v>55</v>
      </c>
      <c r="AG77" s="5" t="s">
        <v>56</v>
      </c>
      <c r="AH77" s="5" t="s">
        <v>147</v>
      </c>
      <c r="AI77" s="5" t="s">
        <v>45</v>
      </c>
      <c r="AJ77" s="5" t="s">
        <v>45</v>
      </c>
      <c r="AK77" s="5" t="s">
        <v>40</v>
      </c>
      <c r="AL77" s="5" t="s">
        <v>351</v>
      </c>
    </row>
    <row r="78" customHeight="1" spans="1:38">
      <c r="A78" s="5" t="s">
        <v>37</v>
      </c>
      <c r="B78" s="5">
        <v>1</v>
      </c>
      <c r="C78" s="5">
        <v>2026</v>
      </c>
      <c r="D78" s="5">
        <v>3</v>
      </c>
      <c r="E78" s="5">
        <v>15252001</v>
      </c>
      <c r="F78" s="5" t="s">
        <v>38</v>
      </c>
      <c r="G78" s="5" t="s">
        <v>164</v>
      </c>
      <c r="H78" s="5" t="s">
        <v>40</v>
      </c>
      <c r="I78" s="5">
        <v>15129120</v>
      </c>
      <c r="J78" s="5" t="s">
        <v>352</v>
      </c>
      <c r="K78" s="5">
        <v>64</v>
      </c>
      <c r="L78" s="5" t="s">
        <v>78</v>
      </c>
      <c r="M78" s="5" t="s">
        <v>60</v>
      </c>
      <c r="N78" s="5" t="s">
        <v>353</v>
      </c>
      <c r="O78" s="5" t="s">
        <v>45</v>
      </c>
      <c r="P78" s="5" t="s">
        <v>122</v>
      </c>
      <c r="Q78" s="5" t="s">
        <v>164</v>
      </c>
      <c r="R78" s="7">
        <v>9787040604764</v>
      </c>
      <c r="S78" s="5" t="s">
        <v>354</v>
      </c>
      <c r="T78" s="5" t="s">
        <v>115</v>
      </c>
      <c r="U78" s="5" t="s">
        <v>355</v>
      </c>
      <c r="V78" s="5">
        <v>48.8</v>
      </c>
      <c r="W78" s="5" t="s">
        <v>50</v>
      </c>
      <c r="X78" s="5">
        <v>40</v>
      </c>
      <c r="Y78" s="5">
        <v>12</v>
      </c>
      <c r="Z78" s="5" t="s">
        <v>348</v>
      </c>
      <c r="AA78" s="5">
        <v>1501</v>
      </c>
      <c r="AB78" s="5" t="s">
        <v>214</v>
      </c>
      <c r="AC78" s="5">
        <v>2025</v>
      </c>
      <c r="AD78" s="5" t="s">
        <v>53</v>
      </c>
      <c r="AE78" s="5" t="s">
        <v>74</v>
      </c>
      <c r="AF78" s="5" t="s">
        <v>137</v>
      </c>
      <c r="AG78" s="5" t="s">
        <v>56</v>
      </c>
      <c r="AH78" s="5" t="s">
        <v>247</v>
      </c>
      <c r="AI78" s="5" t="s">
        <v>45</v>
      </c>
      <c r="AJ78" s="5" t="s">
        <v>45</v>
      </c>
      <c r="AK78" s="5" t="s">
        <v>40</v>
      </c>
      <c r="AL78" s="5" t="s">
        <v>356</v>
      </c>
    </row>
    <row r="79" customHeight="1" spans="1:38">
      <c r="A79" s="5" t="s">
        <v>37</v>
      </c>
      <c r="B79" s="5">
        <v>1</v>
      </c>
      <c r="C79" s="5">
        <v>2026</v>
      </c>
      <c r="D79" s="5">
        <v>3</v>
      </c>
      <c r="E79" s="5">
        <v>15252002</v>
      </c>
      <c r="F79" s="5" t="s">
        <v>38</v>
      </c>
      <c r="G79" s="5" t="s">
        <v>164</v>
      </c>
      <c r="H79" s="5" t="s">
        <v>40</v>
      </c>
      <c r="I79" s="5">
        <v>15129120</v>
      </c>
      <c r="J79" s="5" t="s">
        <v>352</v>
      </c>
      <c r="K79" s="5">
        <v>64</v>
      </c>
      <c r="L79" s="5" t="s">
        <v>78</v>
      </c>
      <c r="M79" s="5" t="s">
        <v>60</v>
      </c>
      <c r="N79" s="5" t="s">
        <v>357</v>
      </c>
      <c r="O79" s="5" t="s">
        <v>45</v>
      </c>
      <c r="P79" s="5" t="s">
        <v>122</v>
      </c>
      <c r="Q79" s="5" t="s">
        <v>164</v>
      </c>
      <c r="R79" s="7">
        <v>9787040604764</v>
      </c>
      <c r="S79" s="5" t="s">
        <v>354</v>
      </c>
      <c r="T79" s="5" t="s">
        <v>115</v>
      </c>
      <c r="U79" s="5" t="s">
        <v>355</v>
      </c>
      <c r="V79" s="5">
        <v>48.8</v>
      </c>
      <c r="W79" s="5" t="s">
        <v>50</v>
      </c>
      <c r="X79" s="5">
        <v>39</v>
      </c>
      <c r="Y79" s="5">
        <v>5</v>
      </c>
      <c r="Z79" s="5" t="s">
        <v>358</v>
      </c>
      <c r="AA79" s="5">
        <v>1501</v>
      </c>
      <c r="AB79" s="5" t="s">
        <v>214</v>
      </c>
      <c r="AC79" s="5">
        <v>2025</v>
      </c>
      <c r="AD79" s="5" t="s">
        <v>53</v>
      </c>
      <c r="AE79" s="5" t="s">
        <v>74</v>
      </c>
      <c r="AF79" s="5" t="s">
        <v>137</v>
      </c>
      <c r="AG79" s="5" t="s">
        <v>56</v>
      </c>
      <c r="AH79" s="5" t="s">
        <v>247</v>
      </c>
      <c r="AI79" s="5" t="s">
        <v>45</v>
      </c>
      <c r="AJ79" s="5" t="s">
        <v>45</v>
      </c>
      <c r="AK79" s="5" t="s">
        <v>40</v>
      </c>
      <c r="AL79" s="5" t="s">
        <v>356</v>
      </c>
    </row>
    <row r="80" customHeight="1" spans="1:38">
      <c r="A80" s="5" t="s">
        <v>37</v>
      </c>
      <c r="B80" s="5">
        <v>1</v>
      </c>
      <c r="C80" s="5">
        <v>2026</v>
      </c>
      <c r="D80" s="5">
        <v>3</v>
      </c>
      <c r="E80" s="5">
        <v>15252002</v>
      </c>
      <c r="F80" s="5" t="s">
        <v>38</v>
      </c>
      <c r="G80" s="5" t="s">
        <v>164</v>
      </c>
      <c r="H80" s="5" t="s">
        <v>40</v>
      </c>
      <c r="I80" s="5">
        <v>15100620</v>
      </c>
      <c r="J80" s="5" t="s">
        <v>344</v>
      </c>
      <c r="K80" s="5">
        <v>32</v>
      </c>
      <c r="L80" s="5" t="s">
        <v>42</v>
      </c>
      <c r="M80" s="5" t="s">
        <v>43</v>
      </c>
      <c r="N80" s="5" t="s">
        <v>359</v>
      </c>
      <c r="O80" s="5" t="s">
        <v>45</v>
      </c>
      <c r="P80" s="5" t="s">
        <v>46</v>
      </c>
      <c r="Q80" s="5" t="s">
        <v>164</v>
      </c>
      <c r="R80" s="7">
        <v>9787121453595</v>
      </c>
      <c r="S80" s="5" t="s">
        <v>346</v>
      </c>
      <c r="T80" s="5" t="s">
        <v>211</v>
      </c>
      <c r="U80" s="5" t="s">
        <v>347</v>
      </c>
      <c r="V80" s="5">
        <v>39</v>
      </c>
      <c r="W80" s="5" t="s">
        <v>50</v>
      </c>
      <c r="X80" s="5">
        <v>39</v>
      </c>
      <c r="Y80" s="5">
        <v>3</v>
      </c>
      <c r="Z80" s="5" t="s">
        <v>358</v>
      </c>
      <c r="AA80" s="5">
        <v>1501</v>
      </c>
      <c r="AB80" s="5" t="s">
        <v>214</v>
      </c>
      <c r="AC80" s="5">
        <v>2025</v>
      </c>
      <c r="AD80" s="5" t="s">
        <v>53</v>
      </c>
      <c r="AE80" s="5" t="s">
        <v>54</v>
      </c>
      <c r="AF80" s="5" t="s">
        <v>55</v>
      </c>
      <c r="AG80" s="5" t="s">
        <v>56</v>
      </c>
      <c r="AH80" s="5" t="s">
        <v>155</v>
      </c>
      <c r="AI80" s="5" t="s">
        <v>45</v>
      </c>
      <c r="AJ80" s="5" t="s">
        <v>45</v>
      </c>
      <c r="AK80" s="5" t="s">
        <v>40</v>
      </c>
      <c r="AL80" s="5" t="s">
        <v>349</v>
      </c>
    </row>
    <row r="81" customHeight="1" spans="1:38">
      <c r="A81" s="5" t="s">
        <v>37</v>
      </c>
      <c r="B81" s="5">
        <v>1</v>
      </c>
      <c r="C81" s="5">
        <v>2026</v>
      </c>
      <c r="D81" s="5">
        <v>3</v>
      </c>
      <c r="E81" s="5">
        <v>15252002</v>
      </c>
      <c r="F81" s="5" t="s">
        <v>38</v>
      </c>
      <c r="G81" s="5" t="s">
        <v>110</v>
      </c>
      <c r="H81" s="5" t="s">
        <v>40</v>
      </c>
      <c r="I81" s="5">
        <v>12006323</v>
      </c>
      <c r="J81" s="5" t="s">
        <v>249</v>
      </c>
      <c r="K81" s="5">
        <v>8</v>
      </c>
      <c r="L81" s="5" t="s">
        <v>112</v>
      </c>
      <c r="M81" s="5" t="s">
        <v>60</v>
      </c>
      <c r="N81" s="5" t="s">
        <v>350</v>
      </c>
      <c r="O81" s="5" t="s">
        <v>142</v>
      </c>
      <c r="P81" s="5" t="s">
        <v>46</v>
      </c>
      <c r="Q81" s="5" t="s">
        <v>164</v>
      </c>
      <c r="R81" s="7">
        <v>16746783</v>
      </c>
      <c r="S81" s="5" t="s">
        <v>143</v>
      </c>
      <c r="T81" s="5" t="s">
        <v>144</v>
      </c>
      <c r="U81" s="5" t="s">
        <v>145</v>
      </c>
      <c r="V81" s="5">
        <v>20</v>
      </c>
      <c r="W81" s="5" t="s">
        <v>50</v>
      </c>
      <c r="X81" s="5">
        <v>39</v>
      </c>
      <c r="Y81" s="5">
        <v>1</v>
      </c>
      <c r="Z81" s="5" t="s">
        <v>358</v>
      </c>
      <c r="AA81" s="5">
        <v>1501</v>
      </c>
      <c r="AB81" s="5" t="s">
        <v>214</v>
      </c>
      <c r="AC81" s="5">
        <v>2025</v>
      </c>
      <c r="AD81" s="5" t="s">
        <v>53</v>
      </c>
      <c r="AE81" s="5" t="s">
        <v>146</v>
      </c>
      <c r="AF81" s="5" t="s">
        <v>55</v>
      </c>
      <c r="AG81" s="5" t="s">
        <v>56</v>
      </c>
      <c r="AH81" s="5" t="s">
        <v>147</v>
      </c>
      <c r="AI81" s="5" t="s">
        <v>45</v>
      </c>
      <c r="AJ81" s="5" t="s">
        <v>45</v>
      </c>
      <c r="AK81" s="5" t="s">
        <v>40</v>
      </c>
      <c r="AL81" s="5" t="s">
        <v>351</v>
      </c>
    </row>
    <row r="82" customHeight="1" spans="1:38">
      <c r="A82" s="5" t="s">
        <v>37</v>
      </c>
      <c r="B82" s="5">
        <v>1</v>
      </c>
      <c r="C82" s="5">
        <v>2026</v>
      </c>
      <c r="D82" s="5">
        <v>3</v>
      </c>
      <c r="E82" s="5">
        <v>15252003</v>
      </c>
      <c r="F82" s="5" t="s">
        <v>38</v>
      </c>
      <c r="G82" s="5" t="s">
        <v>164</v>
      </c>
      <c r="H82" s="5" t="s">
        <v>40</v>
      </c>
      <c r="I82" s="5">
        <v>15900820</v>
      </c>
      <c r="J82" s="5" t="s">
        <v>243</v>
      </c>
      <c r="K82" s="5">
        <v>56</v>
      </c>
      <c r="L82" s="5" t="s">
        <v>78</v>
      </c>
      <c r="M82" s="5" t="s">
        <v>60</v>
      </c>
      <c r="N82" s="5" t="s">
        <v>360</v>
      </c>
      <c r="O82" s="5" t="s">
        <v>45</v>
      </c>
      <c r="P82" s="5" t="s">
        <v>122</v>
      </c>
      <c r="Q82" s="5" t="s">
        <v>164</v>
      </c>
      <c r="R82" s="7">
        <v>9787040636734</v>
      </c>
      <c r="S82" s="5" t="s">
        <v>263</v>
      </c>
      <c r="T82" s="5" t="s">
        <v>115</v>
      </c>
      <c r="U82" s="5" t="s">
        <v>264</v>
      </c>
      <c r="V82" s="5">
        <v>49.5</v>
      </c>
      <c r="W82" s="5" t="s">
        <v>50</v>
      </c>
      <c r="X82" s="5">
        <v>36</v>
      </c>
      <c r="Y82" s="5">
        <v>3</v>
      </c>
      <c r="Z82" s="5" t="s">
        <v>361</v>
      </c>
      <c r="AA82" s="5">
        <v>1517</v>
      </c>
      <c r="AB82" s="5" t="s">
        <v>362</v>
      </c>
      <c r="AC82" s="5">
        <v>2025</v>
      </c>
      <c r="AD82" s="5" t="s">
        <v>53</v>
      </c>
      <c r="AE82" s="5" t="s">
        <v>74</v>
      </c>
      <c r="AF82" s="5" t="s">
        <v>137</v>
      </c>
      <c r="AG82" s="5" t="s">
        <v>56</v>
      </c>
      <c r="AH82" s="5" t="s">
        <v>266</v>
      </c>
      <c r="AI82" s="5" t="s">
        <v>45</v>
      </c>
      <c r="AJ82" s="5" t="s">
        <v>45</v>
      </c>
      <c r="AK82" s="5" t="s">
        <v>40</v>
      </c>
      <c r="AL82" s="5" t="s">
        <v>267</v>
      </c>
    </row>
    <row r="83" customHeight="1" spans="1:38">
      <c r="A83" s="5" t="s">
        <v>37</v>
      </c>
      <c r="B83" s="5">
        <v>1</v>
      </c>
      <c r="C83" s="5">
        <v>2026</v>
      </c>
      <c r="D83" s="5">
        <v>3</v>
      </c>
      <c r="E83" s="5">
        <v>15252003</v>
      </c>
      <c r="F83" s="5" t="s">
        <v>38</v>
      </c>
      <c r="G83" s="5" t="s">
        <v>164</v>
      </c>
      <c r="H83" s="5" t="s">
        <v>40</v>
      </c>
      <c r="I83" s="5">
        <v>15100320</v>
      </c>
      <c r="J83" s="5" t="s">
        <v>363</v>
      </c>
      <c r="K83" s="5">
        <v>64</v>
      </c>
      <c r="L83" s="5" t="s">
        <v>42</v>
      </c>
      <c r="M83" s="5" t="s">
        <v>43</v>
      </c>
      <c r="N83" s="5" t="s">
        <v>364</v>
      </c>
      <c r="O83" s="5" t="s">
        <v>45</v>
      </c>
      <c r="P83" s="5" t="s">
        <v>122</v>
      </c>
      <c r="Q83" s="5" t="s">
        <v>164</v>
      </c>
      <c r="R83" s="7">
        <v>9787111744351</v>
      </c>
      <c r="S83" s="5" t="s">
        <v>365</v>
      </c>
      <c r="T83" s="5" t="s">
        <v>135</v>
      </c>
      <c r="U83" s="5" t="s">
        <v>366</v>
      </c>
      <c r="V83" s="5">
        <v>49.9</v>
      </c>
      <c r="W83" s="5" t="s">
        <v>50</v>
      </c>
      <c r="X83" s="5">
        <v>36</v>
      </c>
      <c r="Y83" s="5">
        <v>4</v>
      </c>
      <c r="Z83" s="5" t="s">
        <v>361</v>
      </c>
      <c r="AA83" s="5">
        <v>1517</v>
      </c>
      <c r="AB83" s="5" t="s">
        <v>362</v>
      </c>
      <c r="AC83" s="5">
        <v>2025</v>
      </c>
      <c r="AD83" s="5" t="s">
        <v>53</v>
      </c>
      <c r="AE83" s="5" t="s">
        <v>54</v>
      </c>
      <c r="AF83" s="5" t="s">
        <v>55</v>
      </c>
      <c r="AG83" s="5" t="s">
        <v>56</v>
      </c>
      <c r="AH83" s="5" t="s">
        <v>367</v>
      </c>
      <c r="AI83" s="5" t="s">
        <v>45</v>
      </c>
      <c r="AJ83" s="5" t="s">
        <v>45</v>
      </c>
      <c r="AK83" s="5" t="s">
        <v>40</v>
      </c>
      <c r="AL83" s="5" t="s">
        <v>368</v>
      </c>
    </row>
    <row r="84" customHeight="1" spans="1:38">
      <c r="A84" s="5" t="s">
        <v>37</v>
      </c>
      <c r="B84" s="5">
        <v>1</v>
      </c>
      <c r="C84" s="5">
        <v>2026</v>
      </c>
      <c r="D84" s="5">
        <v>3</v>
      </c>
      <c r="E84" s="5">
        <v>15252004</v>
      </c>
      <c r="F84" s="5" t="s">
        <v>38</v>
      </c>
      <c r="G84" s="5" t="s">
        <v>110</v>
      </c>
      <c r="H84" s="5" t="s">
        <v>40</v>
      </c>
      <c r="I84" s="5">
        <v>12006323</v>
      </c>
      <c r="J84" s="5" t="s">
        <v>249</v>
      </c>
      <c r="K84" s="5">
        <v>8</v>
      </c>
      <c r="L84" s="5" t="s">
        <v>112</v>
      </c>
      <c r="M84" s="5" t="s">
        <v>60</v>
      </c>
      <c r="N84" s="5" t="s">
        <v>369</v>
      </c>
      <c r="O84" s="5" t="s">
        <v>142</v>
      </c>
      <c r="P84" s="5" t="s">
        <v>46</v>
      </c>
      <c r="Q84" s="5" t="s">
        <v>164</v>
      </c>
      <c r="R84" s="7">
        <v>16746783</v>
      </c>
      <c r="S84" s="5" t="s">
        <v>143</v>
      </c>
      <c r="T84" s="5" t="s">
        <v>144</v>
      </c>
      <c r="U84" s="5" t="s">
        <v>145</v>
      </c>
      <c r="V84" s="5">
        <v>20</v>
      </c>
      <c r="W84" s="5" t="s">
        <v>50</v>
      </c>
      <c r="X84" s="5">
        <v>38</v>
      </c>
      <c r="Y84" s="5">
        <v>1</v>
      </c>
      <c r="Z84" s="5" t="s">
        <v>370</v>
      </c>
      <c r="AA84" s="5">
        <v>1517</v>
      </c>
      <c r="AB84" s="5" t="s">
        <v>362</v>
      </c>
      <c r="AC84" s="5">
        <v>2025</v>
      </c>
      <c r="AD84" s="5" t="s">
        <v>53</v>
      </c>
      <c r="AE84" s="5" t="s">
        <v>146</v>
      </c>
      <c r="AF84" s="5" t="s">
        <v>55</v>
      </c>
      <c r="AG84" s="5" t="s">
        <v>56</v>
      </c>
      <c r="AH84" s="5" t="s">
        <v>147</v>
      </c>
      <c r="AI84" s="5" t="s">
        <v>45</v>
      </c>
      <c r="AJ84" s="5" t="s">
        <v>45</v>
      </c>
      <c r="AK84" s="5" t="s">
        <v>40</v>
      </c>
      <c r="AL84" s="5" t="s">
        <v>371</v>
      </c>
    </row>
    <row r="85" customHeight="1" spans="1:38">
      <c r="A85" s="5" t="s">
        <v>37</v>
      </c>
      <c r="B85" s="5">
        <v>1</v>
      </c>
      <c r="C85" s="5">
        <v>2026</v>
      </c>
      <c r="D85" s="5">
        <v>3</v>
      </c>
      <c r="E85" s="5">
        <v>15252004</v>
      </c>
      <c r="F85" s="5" t="s">
        <v>38</v>
      </c>
      <c r="G85" s="5" t="s">
        <v>164</v>
      </c>
      <c r="H85" s="5" t="s">
        <v>40</v>
      </c>
      <c r="I85" s="5">
        <v>15100320</v>
      </c>
      <c r="J85" s="5" t="s">
        <v>363</v>
      </c>
      <c r="K85" s="5">
        <v>64</v>
      </c>
      <c r="L85" s="5" t="s">
        <v>42</v>
      </c>
      <c r="M85" s="5" t="s">
        <v>43</v>
      </c>
      <c r="N85" s="5" t="s">
        <v>372</v>
      </c>
      <c r="O85" s="5" t="s">
        <v>45</v>
      </c>
      <c r="P85" s="5" t="s">
        <v>122</v>
      </c>
      <c r="Q85" s="5" t="s">
        <v>164</v>
      </c>
      <c r="R85" s="7">
        <v>9787111744351</v>
      </c>
      <c r="S85" s="5" t="s">
        <v>365</v>
      </c>
      <c r="T85" s="5" t="s">
        <v>135</v>
      </c>
      <c r="U85" s="5" t="s">
        <v>366</v>
      </c>
      <c r="V85" s="5">
        <v>49.9</v>
      </c>
      <c r="W85" s="5" t="s">
        <v>50</v>
      </c>
      <c r="X85" s="5">
        <v>38</v>
      </c>
      <c r="Y85" s="5">
        <v>10</v>
      </c>
      <c r="Z85" s="5" t="s">
        <v>370</v>
      </c>
      <c r="AA85" s="5">
        <v>1517</v>
      </c>
      <c r="AB85" s="5" t="s">
        <v>362</v>
      </c>
      <c r="AC85" s="5">
        <v>2025</v>
      </c>
      <c r="AD85" s="5" t="s">
        <v>53</v>
      </c>
      <c r="AE85" s="5" t="s">
        <v>54</v>
      </c>
      <c r="AF85" s="5" t="s">
        <v>55</v>
      </c>
      <c r="AG85" s="5" t="s">
        <v>56</v>
      </c>
      <c r="AH85" s="5" t="s">
        <v>367</v>
      </c>
      <c r="AI85" s="5" t="s">
        <v>45</v>
      </c>
      <c r="AJ85" s="5" t="s">
        <v>45</v>
      </c>
      <c r="AK85" s="5" t="s">
        <v>40</v>
      </c>
      <c r="AL85" s="5" t="s">
        <v>373</v>
      </c>
    </row>
    <row r="86" customHeight="1" spans="1:38">
      <c r="A86" s="5" t="s">
        <v>37</v>
      </c>
      <c r="B86" s="5">
        <v>1</v>
      </c>
      <c r="C86" s="5">
        <v>2026</v>
      </c>
      <c r="D86" s="5">
        <v>3</v>
      </c>
      <c r="E86" s="5">
        <v>15252004</v>
      </c>
      <c r="F86" s="5" t="s">
        <v>38</v>
      </c>
      <c r="G86" s="5" t="s">
        <v>164</v>
      </c>
      <c r="H86" s="5" t="s">
        <v>40</v>
      </c>
      <c r="I86" s="5">
        <v>15900820</v>
      </c>
      <c r="J86" s="5" t="s">
        <v>243</v>
      </c>
      <c r="K86" s="5">
        <v>56</v>
      </c>
      <c r="L86" s="5" t="s">
        <v>78</v>
      </c>
      <c r="M86" s="5" t="s">
        <v>60</v>
      </c>
      <c r="N86" s="5" t="s">
        <v>374</v>
      </c>
      <c r="O86" s="5" t="s">
        <v>45</v>
      </c>
      <c r="P86" s="5" t="s">
        <v>122</v>
      </c>
      <c r="Q86" s="5" t="s">
        <v>164</v>
      </c>
      <c r="R86" s="7">
        <v>9787040636734</v>
      </c>
      <c r="S86" s="5" t="s">
        <v>263</v>
      </c>
      <c r="T86" s="5" t="s">
        <v>115</v>
      </c>
      <c r="U86" s="5" t="s">
        <v>264</v>
      </c>
      <c r="V86" s="5">
        <v>49.5</v>
      </c>
      <c r="W86" s="5" t="s">
        <v>50</v>
      </c>
      <c r="X86" s="5">
        <v>38</v>
      </c>
      <c r="Y86" s="5">
        <v>9</v>
      </c>
      <c r="Z86" s="5" t="s">
        <v>370</v>
      </c>
      <c r="AA86" s="5">
        <v>1517</v>
      </c>
      <c r="AB86" s="5" t="s">
        <v>362</v>
      </c>
      <c r="AC86" s="5">
        <v>2025</v>
      </c>
      <c r="AD86" s="5" t="s">
        <v>53</v>
      </c>
      <c r="AE86" s="5" t="s">
        <v>74</v>
      </c>
      <c r="AF86" s="5" t="s">
        <v>137</v>
      </c>
      <c r="AG86" s="5" t="s">
        <v>56</v>
      </c>
      <c r="AH86" s="5" t="s">
        <v>266</v>
      </c>
      <c r="AI86" s="5" t="s">
        <v>45</v>
      </c>
      <c r="AJ86" s="5" t="s">
        <v>45</v>
      </c>
      <c r="AK86" s="5" t="s">
        <v>40</v>
      </c>
      <c r="AL86" s="5" t="s">
        <v>375</v>
      </c>
    </row>
    <row r="87" s="95" customFormat="1" customHeight="1" spans="1:38">
      <c r="A87" s="101" t="s">
        <v>0</v>
      </c>
      <c r="B87" s="101" t="s">
        <v>1</v>
      </c>
      <c r="C87" s="101" t="s">
        <v>2</v>
      </c>
      <c r="D87" s="101" t="s">
        <v>3</v>
      </c>
      <c r="E87" s="101" t="s">
        <v>4</v>
      </c>
      <c r="F87" s="101" t="s">
        <v>5</v>
      </c>
      <c r="G87" s="101" t="s">
        <v>6</v>
      </c>
      <c r="H87" s="102" t="s">
        <v>7</v>
      </c>
      <c r="I87" s="101" t="s">
        <v>8</v>
      </c>
      <c r="J87" s="101" t="s">
        <v>9</v>
      </c>
      <c r="K87" s="101" t="s">
        <v>10</v>
      </c>
      <c r="L87" s="101" t="s">
        <v>11</v>
      </c>
      <c r="M87" s="101" t="s">
        <v>12</v>
      </c>
      <c r="N87" s="101" t="s">
        <v>13</v>
      </c>
      <c r="O87" s="101" t="s">
        <v>14</v>
      </c>
      <c r="P87" s="101" t="s">
        <v>15</v>
      </c>
      <c r="Q87" s="101" t="s">
        <v>16</v>
      </c>
      <c r="R87" s="103" t="s">
        <v>17</v>
      </c>
      <c r="S87" s="101" t="s">
        <v>18</v>
      </c>
      <c r="T87" s="101" t="s">
        <v>19</v>
      </c>
      <c r="U87" s="101" t="s">
        <v>20</v>
      </c>
      <c r="V87" s="101" t="s">
        <v>21</v>
      </c>
      <c r="W87" s="101" t="s">
        <v>22</v>
      </c>
      <c r="X87" s="101" t="s">
        <v>23</v>
      </c>
      <c r="Y87" s="102" t="s">
        <v>24</v>
      </c>
      <c r="Z87" s="101" t="s">
        <v>25</v>
      </c>
      <c r="AA87" s="101" t="s">
        <v>26</v>
      </c>
      <c r="AB87" s="101" t="s">
        <v>27</v>
      </c>
      <c r="AC87" s="101" t="s">
        <v>28</v>
      </c>
      <c r="AD87" s="101" t="s">
        <v>29</v>
      </c>
      <c r="AE87" s="101" t="s">
        <v>30</v>
      </c>
      <c r="AF87" s="101" t="s">
        <v>31</v>
      </c>
      <c r="AG87" s="101" t="s">
        <v>32</v>
      </c>
      <c r="AH87" s="101" t="s">
        <v>33</v>
      </c>
      <c r="AI87" s="101" t="s">
        <v>34</v>
      </c>
      <c r="AJ87" s="101" t="s">
        <v>35</v>
      </c>
      <c r="AK87" s="101" t="s">
        <v>36</v>
      </c>
      <c r="AL87" s="101" t="s">
        <v>109</v>
      </c>
    </row>
    <row r="88" customHeight="1" spans="1:38">
      <c r="A88" s="5" t="s">
        <v>37</v>
      </c>
      <c r="B88" s="5">
        <v>1</v>
      </c>
      <c r="C88" s="5">
        <v>2026</v>
      </c>
      <c r="D88" s="5">
        <v>3</v>
      </c>
      <c r="E88" s="5">
        <v>97253202</v>
      </c>
      <c r="F88" s="5" t="s">
        <v>376</v>
      </c>
      <c r="G88" s="5" t="s">
        <v>377</v>
      </c>
      <c r="H88" s="5" t="s">
        <v>40</v>
      </c>
      <c r="I88" s="5" t="s">
        <v>378</v>
      </c>
      <c r="J88" s="5" t="s">
        <v>379</v>
      </c>
      <c r="K88" s="5">
        <v>48</v>
      </c>
      <c r="L88" s="5" t="s">
        <v>227</v>
      </c>
      <c r="M88" s="5" t="s">
        <v>43</v>
      </c>
      <c r="N88" s="5" t="s">
        <v>380</v>
      </c>
      <c r="O88" s="5" t="s">
        <v>45</v>
      </c>
      <c r="P88" s="5" t="s">
        <v>122</v>
      </c>
      <c r="Q88" s="5" t="s">
        <v>377</v>
      </c>
      <c r="R88" s="7">
        <v>9787115673220</v>
      </c>
      <c r="S88" s="5" t="s">
        <v>381</v>
      </c>
      <c r="T88" s="5" t="s">
        <v>321</v>
      </c>
      <c r="U88" s="5" t="s">
        <v>382</v>
      </c>
      <c r="V88" s="5">
        <v>69.8</v>
      </c>
      <c r="W88" s="5" t="s">
        <v>50</v>
      </c>
      <c r="X88" s="5">
        <v>51</v>
      </c>
      <c r="Y88" s="5">
        <v>1</v>
      </c>
      <c r="Z88" s="5" t="s">
        <v>383</v>
      </c>
      <c r="AA88" s="5">
        <v>9707</v>
      </c>
      <c r="AB88" s="5" t="s">
        <v>384</v>
      </c>
      <c r="AC88" s="5">
        <v>2025</v>
      </c>
      <c r="AD88" s="5" t="s">
        <v>385</v>
      </c>
      <c r="AE88" s="5" t="s">
        <v>74</v>
      </c>
      <c r="AF88" s="5" t="s">
        <v>137</v>
      </c>
      <c r="AG88" s="5" t="s">
        <v>56</v>
      </c>
      <c r="AH88" s="5" t="s">
        <v>125</v>
      </c>
      <c r="AI88" s="5" t="s">
        <v>45</v>
      </c>
      <c r="AJ88" s="5" t="s">
        <v>45</v>
      </c>
      <c r="AK88" s="5" t="s">
        <v>40</v>
      </c>
      <c r="AL88" s="5" t="s">
        <v>386</v>
      </c>
    </row>
    <row r="89" customHeight="1" spans="1:38">
      <c r="A89" s="5" t="s">
        <v>37</v>
      </c>
      <c r="B89" s="5">
        <v>1</v>
      </c>
      <c r="C89" s="5">
        <v>2026</v>
      </c>
      <c r="D89" s="5">
        <v>3</v>
      </c>
      <c r="E89" s="5">
        <v>97253202</v>
      </c>
      <c r="F89" s="5" t="s">
        <v>376</v>
      </c>
      <c r="G89" s="5" t="s">
        <v>377</v>
      </c>
      <c r="H89" s="5" t="s">
        <v>40</v>
      </c>
      <c r="I89" s="5" t="s">
        <v>387</v>
      </c>
      <c r="J89" s="5" t="s">
        <v>388</v>
      </c>
      <c r="K89" s="5">
        <v>48</v>
      </c>
      <c r="L89" s="5" t="s">
        <v>227</v>
      </c>
      <c r="M89" s="5" t="s">
        <v>43</v>
      </c>
      <c r="N89" s="5" t="s">
        <v>389</v>
      </c>
      <c r="O89" s="5" t="s">
        <v>45</v>
      </c>
      <c r="P89" s="5" t="s">
        <v>46</v>
      </c>
      <c r="Q89" s="5" t="s">
        <v>377</v>
      </c>
      <c r="R89" s="7">
        <v>9787111780380</v>
      </c>
      <c r="S89" s="5" t="s">
        <v>390</v>
      </c>
      <c r="T89" s="5" t="s">
        <v>135</v>
      </c>
      <c r="U89" s="5" t="s">
        <v>391</v>
      </c>
      <c r="V89" s="5">
        <v>69</v>
      </c>
      <c r="W89" s="5" t="s">
        <v>50</v>
      </c>
      <c r="X89" s="5">
        <v>51</v>
      </c>
      <c r="Y89" s="5">
        <v>1</v>
      </c>
      <c r="Z89" s="5" t="s">
        <v>383</v>
      </c>
      <c r="AA89" s="5">
        <v>9707</v>
      </c>
      <c r="AB89" s="5" t="s">
        <v>384</v>
      </c>
      <c r="AC89" s="5">
        <v>2025</v>
      </c>
      <c r="AD89" s="5" t="s">
        <v>392</v>
      </c>
      <c r="AE89" s="5" t="s">
        <v>54</v>
      </c>
      <c r="AF89" s="5" t="s">
        <v>137</v>
      </c>
      <c r="AG89" s="5" t="s">
        <v>56</v>
      </c>
      <c r="AH89" s="5" t="s">
        <v>393</v>
      </c>
      <c r="AI89" s="5" t="s">
        <v>45</v>
      </c>
      <c r="AJ89" s="5" t="s">
        <v>45</v>
      </c>
      <c r="AK89" s="5" t="s">
        <v>40</v>
      </c>
      <c r="AL89" s="5" t="s">
        <v>394</v>
      </c>
    </row>
    <row r="90" customHeight="1" spans="1:38">
      <c r="A90" s="5" t="s">
        <v>37</v>
      </c>
      <c r="B90" s="5">
        <v>1</v>
      </c>
      <c r="C90" s="5">
        <v>2026</v>
      </c>
      <c r="D90" s="5">
        <v>3</v>
      </c>
      <c r="E90" s="5">
        <v>97253202</v>
      </c>
      <c r="F90" s="5" t="s">
        <v>376</v>
      </c>
      <c r="G90" s="5" t="s">
        <v>377</v>
      </c>
      <c r="H90" s="5" t="s">
        <v>40</v>
      </c>
      <c r="I90" s="5" t="s">
        <v>395</v>
      </c>
      <c r="J90" s="5" t="s">
        <v>396</v>
      </c>
      <c r="K90" s="5">
        <v>48</v>
      </c>
      <c r="L90" s="5" t="s">
        <v>227</v>
      </c>
      <c r="M90" s="5" t="s">
        <v>43</v>
      </c>
      <c r="N90" s="5" t="s">
        <v>397</v>
      </c>
      <c r="O90" s="5" t="s">
        <v>45</v>
      </c>
      <c r="P90" s="5" t="s">
        <v>122</v>
      </c>
      <c r="Q90" s="5" t="s">
        <v>377</v>
      </c>
      <c r="R90" s="7">
        <v>9787111757030</v>
      </c>
      <c r="S90" s="5" t="s">
        <v>396</v>
      </c>
      <c r="T90" s="5" t="s">
        <v>135</v>
      </c>
      <c r="U90" s="5" t="s">
        <v>398</v>
      </c>
      <c r="V90" s="5">
        <v>55</v>
      </c>
      <c r="W90" s="5" t="s">
        <v>50</v>
      </c>
      <c r="X90" s="5">
        <v>51</v>
      </c>
      <c r="Y90" s="5">
        <v>1</v>
      </c>
      <c r="Z90" s="5" t="s">
        <v>383</v>
      </c>
      <c r="AA90" s="5">
        <v>9707</v>
      </c>
      <c r="AB90" s="5" t="s">
        <v>384</v>
      </c>
      <c r="AC90" s="5">
        <v>2025</v>
      </c>
      <c r="AD90" s="5" t="s">
        <v>392</v>
      </c>
      <c r="AE90" s="5" t="s">
        <v>54</v>
      </c>
      <c r="AF90" s="5" t="s">
        <v>137</v>
      </c>
      <c r="AG90" s="5" t="s">
        <v>56</v>
      </c>
      <c r="AH90" s="5" t="s">
        <v>399</v>
      </c>
      <c r="AI90" s="5" t="s">
        <v>45</v>
      </c>
      <c r="AJ90" s="5" t="s">
        <v>45</v>
      </c>
      <c r="AK90" s="5" t="s">
        <v>40</v>
      </c>
      <c r="AL90" s="5" t="s">
        <v>400</v>
      </c>
    </row>
    <row r="91" customHeight="1" spans="1:38">
      <c r="A91" s="5" t="s">
        <v>37</v>
      </c>
      <c r="B91" s="5">
        <v>1</v>
      </c>
      <c r="C91" s="5">
        <v>2026</v>
      </c>
      <c r="D91" s="5">
        <v>3</v>
      </c>
      <c r="E91" s="5" t="s">
        <v>401</v>
      </c>
      <c r="F91" s="5" t="s">
        <v>38</v>
      </c>
      <c r="G91" s="5" t="s">
        <v>377</v>
      </c>
      <c r="H91" s="5" t="s">
        <v>40</v>
      </c>
      <c r="I91" s="5">
        <v>1188120</v>
      </c>
      <c r="J91" s="5" t="s">
        <v>402</v>
      </c>
      <c r="K91" s="5">
        <v>54</v>
      </c>
      <c r="L91" s="5" t="s">
        <v>78</v>
      </c>
      <c r="M91" s="5" t="s">
        <v>60</v>
      </c>
      <c r="N91" s="5" t="s">
        <v>403</v>
      </c>
      <c r="O91" s="5" t="s">
        <v>45</v>
      </c>
      <c r="P91" s="5" t="s">
        <v>46</v>
      </c>
      <c r="Q91" s="5" t="s">
        <v>377</v>
      </c>
      <c r="R91" s="7">
        <v>9787115646675</v>
      </c>
      <c r="S91" s="5" t="s">
        <v>404</v>
      </c>
      <c r="T91" s="5" t="s">
        <v>321</v>
      </c>
      <c r="U91" s="5" t="s">
        <v>405</v>
      </c>
      <c r="V91" s="5">
        <v>69.8</v>
      </c>
      <c r="W91" s="5" t="s">
        <v>50</v>
      </c>
      <c r="X91" s="5">
        <v>50</v>
      </c>
      <c r="Y91" s="5">
        <v>1</v>
      </c>
      <c r="Z91" s="5" t="s">
        <v>406</v>
      </c>
      <c r="AA91" s="5">
        <v>104</v>
      </c>
      <c r="AB91" s="5" t="s">
        <v>407</v>
      </c>
      <c r="AC91" s="5">
        <v>2025</v>
      </c>
      <c r="AD91" s="5" t="s">
        <v>53</v>
      </c>
      <c r="AE91" s="5" t="s">
        <v>54</v>
      </c>
      <c r="AF91" s="5" t="s">
        <v>55</v>
      </c>
      <c r="AG91" s="5" t="s">
        <v>56</v>
      </c>
      <c r="AH91" s="5" t="s">
        <v>408</v>
      </c>
      <c r="AI91" s="5" t="s">
        <v>45</v>
      </c>
      <c r="AJ91" s="5" t="s">
        <v>45</v>
      </c>
      <c r="AK91" s="5" t="s">
        <v>40</v>
      </c>
      <c r="AL91" s="5" t="s">
        <v>409</v>
      </c>
    </row>
    <row r="92" customHeight="1" spans="1:38">
      <c r="A92" s="5" t="s">
        <v>37</v>
      </c>
      <c r="B92" s="5">
        <v>1</v>
      </c>
      <c r="C92" s="5">
        <v>2026</v>
      </c>
      <c r="D92" s="5">
        <v>3</v>
      </c>
      <c r="E92" s="5" t="s">
        <v>401</v>
      </c>
      <c r="F92" s="5" t="s">
        <v>38</v>
      </c>
      <c r="G92" s="5" t="s">
        <v>377</v>
      </c>
      <c r="H92" s="5" t="s">
        <v>40</v>
      </c>
      <c r="I92" s="5">
        <v>1092520</v>
      </c>
      <c r="J92" s="5" t="s">
        <v>410</v>
      </c>
      <c r="K92" s="5">
        <v>54</v>
      </c>
      <c r="L92" s="5" t="s">
        <v>42</v>
      </c>
      <c r="M92" s="5" t="s">
        <v>43</v>
      </c>
      <c r="N92" s="5" t="s">
        <v>411</v>
      </c>
      <c r="O92" s="5" t="s">
        <v>45</v>
      </c>
      <c r="P92" s="5" t="s">
        <v>46</v>
      </c>
      <c r="Q92" s="5" t="s">
        <v>377</v>
      </c>
      <c r="R92" s="7">
        <v>9787115638496</v>
      </c>
      <c r="S92" s="5" t="s">
        <v>412</v>
      </c>
      <c r="T92" s="5" t="s">
        <v>321</v>
      </c>
      <c r="U92" s="5" t="s">
        <v>413</v>
      </c>
      <c r="V92" s="5">
        <v>59.8</v>
      </c>
      <c r="W92" s="5" t="s">
        <v>50</v>
      </c>
      <c r="X92" s="5">
        <v>50</v>
      </c>
      <c r="Y92" s="5">
        <v>1</v>
      </c>
      <c r="Z92" s="5" t="s">
        <v>406</v>
      </c>
      <c r="AA92" s="5">
        <v>104</v>
      </c>
      <c r="AB92" s="5" t="s">
        <v>407</v>
      </c>
      <c r="AC92" s="5">
        <v>2025</v>
      </c>
      <c r="AD92" s="5" t="s">
        <v>53</v>
      </c>
      <c r="AE92" s="5" t="s">
        <v>154</v>
      </c>
      <c r="AF92" s="5" t="s">
        <v>137</v>
      </c>
      <c r="AG92" s="5" t="s">
        <v>56</v>
      </c>
      <c r="AH92" s="5" t="s">
        <v>125</v>
      </c>
      <c r="AI92" s="5" t="s">
        <v>45</v>
      </c>
      <c r="AJ92" s="5" t="s">
        <v>45</v>
      </c>
      <c r="AK92" s="5" t="s">
        <v>50</v>
      </c>
      <c r="AL92" s="5" t="s">
        <v>414</v>
      </c>
    </row>
    <row r="93" customHeight="1" spans="1:38">
      <c r="A93" s="5" t="s">
        <v>37</v>
      </c>
      <c r="B93" s="5">
        <v>1</v>
      </c>
      <c r="C93" s="5">
        <v>2026</v>
      </c>
      <c r="D93" s="5">
        <v>3</v>
      </c>
      <c r="E93" s="5" t="s">
        <v>401</v>
      </c>
      <c r="F93" s="5" t="s">
        <v>38</v>
      </c>
      <c r="G93" s="5" t="s">
        <v>377</v>
      </c>
      <c r="H93" s="5" t="s">
        <v>40</v>
      </c>
      <c r="I93" s="5">
        <v>1183520</v>
      </c>
      <c r="J93" s="5" t="s">
        <v>415</v>
      </c>
      <c r="K93" s="5">
        <v>54</v>
      </c>
      <c r="L93" s="5" t="s">
        <v>227</v>
      </c>
      <c r="M93" s="5" t="s">
        <v>60</v>
      </c>
      <c r="N93" s="5" t="s">
        <v>416</v>
      </c>
      <c r="O93" s="5" t="s">
        <v>45</v>
      </c>
      <c r="P93" s="5" t="s">
        <v>417</v>
      </c>
      <c r="Q93" s="5" t="s">
        <v>377</v>
      </c>
      <c r="R93" s="7">
        <v>9787115606020</v>
      </c>
      <c r="S93" s="5" t="s">
        <v>418</v>
      </c>
      <c r="T93" s="5" t="s">
        <v>321</v>
      </c>
      <c r="U93" s="5" t="s">
        <v>419</v>
      </c>
      <c r="V93" s="5">
        <v>59.8</v>
      </c>
      <c r="W93" s="5" t="s">
        <v>50</v>
      </c>
      <c r="X93" s="5">
        <v>50</v>
      </c>
      <c r="Y93" s="5">
        <v>1</v>
      </c>
      <c r="Z93" s="5" t="s">
        <v>406</v>
      </c>
      <c r="AA93" s="5">
        <v>104</v>
      </c>
      <c r="AB93" s="5" t="s">
        <v>407</v>
      </c>
      <c r="AC93" s="5">
        <v>2025</v>
      </c>
      <c r="AD93" s="5" t="s">
        <v>53</v>
      </c>
      <c r="AE93" s="5" t="s">
        <v>54</v>
      </c>
      <c r="AF93" s="5" t="s">
        <v>137</v>
      </c>
      <c r="AG93" s="5" t="s">
        <v>56</v>
      </c>
      <c r="AH93" s="5" t="s">
        <v>155</v>
      </c>
      <c r="AI93" s="5" t="s">
        <v>45</v>
      </c>
      <c r="AJ93" s="5" t="s">
        <v>45</v>
      </c>
      <c r="AK93" s="5" t="s">
        <v>40</v>
      </c>
      <c r="AL93" s="5" t="s">
        <v>420</v>
      </c>
    </row>
    <row r="94" customHeight="1" spans="1:38">
      <c r="A94" s="5" t="s">
        <v>37</v>
      </c>
      <c r="B94" s="5">
        <v>1</v>
      </c>
      <c r="C94" s="5">
        <v>2026</v>
      </c>
      <c r="D94" s="5">
        <v>3</v>
      </c>
      <c r="E94" s="5">
        <v>1252027</v>
      </c>
      <c r="F94" s="5" t="s">
        <v>38</v>
      </c>
      <c r="G94" s="5" t="s">
        <v>377</v>
      </c>
      <c r="H94" s="5" t="s">
        <v>40</v>
      </c>
      <c r="I94" s="5">
        <v>1198520</v>
      </c>
      <c r="J94" s="5" t="s">
        <v>421</v>
      </c>
      <c r="K94" s="5">
        <v>90</v>
      </c>
      <c r="L94" s="5" t="s">
        <v>78</v>
      </c>
      <c r="M94" s="5" t="s">
        <v>60</v>
      </c>
      <c r="N94" s="5" t="s">
        <v>422</v>
      </c>
      <c r="O94" s="5" t="s">
        <v>45</v>
      </c>
      <c r="P94" s="5" t="s">
        <v>423</v>
      </c>
      <c r="Q94" s="5" t="s">
        <v>377</v>
      </c>
      <c r="R94" s="7">
        <v>3</v>
      </c>
      <c r="S94" s="5" t="s">
        <v>424</v>
      </c>
      <c r="T94" s="5" t="s">
        <v>425</v>
      </c>
      <c r="U94" s="5" t="s">
        <v>426</v>
      </c>
      <c r="V94" s="5">
        <v>0</v>
      </c>
      <c r="W94" s="5" t="s">
        <v>50</v>
      </c>
      <c r="X94" s="5">
        <v>49</v>
      </c>
      <c r="Y94" s="5">
        <v>2</v>
      </c>
      <c r="Z94" s="5" t="s">
        <v>427</v>
      </c>
      <c r="AA94" s="5">
        <v>128</v>
      </c>
      <c r="AB94" s="5" t="s">
        <v>428</v>
      </c>
      <c r="AC94" s="5">
        <v>2025</v>
      </c>
      <c r="AD94" s="5" t="s">
        <v>54</v>
      </c>
      <c r="AE94" s="5" t="s">
        <v>54</v>
      </c>
      <c r="AF94" s="5" t="s">
        <v>429</v>
      </c>
      <c r="AG94" s="5" t="s">
        <v>56</v>
      </c>
      <c r="AH94" s="5" t="s">
        <v>430</v>
      </c>
      <c r="AI94" s="5" t="s">
        <v>45</v>
      </c>
      <c r="AJ94" s="5" t="s">
        <v>45</v>
      </c>
      <c r="AK94" s="5" t="s">
        <v>40</v>
      </c>
      <c r="AL94" s="5" t="s">
        <v>431</v>
      </c>
    </row>
    <row r="95" customHeight="1" spans="1:38">
      <c r="A95" s="5" t="s">
        <v>37</v>
      </c>
      <c r="B95" s="5">
        <v>1</v>
      </c>
      <c r="C95" s="5">
        <v>2026</v>
      </c>
      <c r="D95" s="5">
        <v>3</v>
      </c>
      <c r="E95" s="5">
        <v>1252028</v>
      </c>
      <c r="F95" s="5" t="s">
        <v>38</v>
      </c>
      <c r="G95" s="5" t="s">
        <v>377</v>
      </c>
      <c r="H95" s="5" t="s">
        <v>40</v>
      </c>
      <c r="I95" s="5">
        <v>1181720</v>
      </c>
      <c r="J95" s="5" t="s">
        <v>432</v>
      </c>
      <c r="K95" s="5">
        <v>54</v>
      </c>
      <c r="L95" s="5" t="s">
        <v>227</v>
      </c>
      <c r="M95" s="5" t="s">
        <v>43</v>
      </c>
      <c r="N95" s="5" t="s">
        <v>433</v>
      </c>
      <c r="O95" s="5" t="s">
        <v>45</v>
      </c>
      <c r="P95" s="5" t="s">
        <v>122</v>
      </c>
      <c r="Q95" s="5" t="s">
        <v>377</v>
      </c>
      <c r="R95" s="7">
        <v>9787115618153</v>
      </c>
      <c r="S95" s="5" t="s">
        <v>434</v>
      </c>
      <c r="T95" s="5" t="s">
        <v>321</v>
      </c>
      <c r="U95" s="5" t="s">
        <v>419</v>
      </c>
      <c r="V95" s="5">
        <v>49.8</v>
      </c>
      <c r="W95" s="5" t="s">
        <v>50</v>
      </c>
      <c r="X95" s="5">
        <v>49</v>
      </c>
      <c r="Y95" s="5">
        <v>1</v>
      </c>
      <c r="Z95" s="5" t="s">
        <v>435</v>
      </c>
      <c r="AA95" s="5">
        <v>129</v>
      </c>
      <c r="AB95" s="5" t="s">
        <v>436</v>
      </c>
      <c r="AC95" s="5">
        <v>2025</v>
      </c>
      <c r="AD95" s="5" t="s">
        <v>53</v>
      </c>
      <c r="AE95" s="5" t="s">
        <v>54</v>
      </c>
      <c r="AF95" s="5" t="s">
        <v>137</v>
      </c>
      <c r="AG95" s="5" t="s">
        <v>56</v>
      </c>
      <c r="AH95" s="5" t="s">
        <v>221</v>
      </c>
      <c r="AI95" s="5" t="s">
        <v>45</v>
      </c>
      <c r="AJ95" s="5" t="s">
        <v>45</v>
      </c>
      <c r="AK95" s="5" t="s">
        <v>40</v>
      </c>
      <c r="AL95" s="5" t="s">
        <v>437</v>
      </c>
    </row>
    <row r="96" customHeight="1" spans="1:38">
      <c r="A96" s="5" t="s">
        <v>37</v>
      </c>
      <c r="B96" s="5">
        <v>1</v>
      </c>
      <c r="C96" s="5">
        <v>2026</v>
      </c>
      <c r="D96" s="5">
        <v>3</v>
      </c>
      <c r="E96" s="5">
        <v>1252028</v>
      </c>
      <c r="F96" s="5" t="s">
        <v>38</v>
      </c>
      <c r="G96" s="5" t="s">
        <v>377</v>
      </c>
      <c r="H96" s="5" t="s">
        <v>40</v>
      </c>
      <c r="I96" s="5">
        <v>1197820</v>
      </c>
      <c r="J96" s="5" t="s">
        <v>438</v>
      </c>
      <c r="K96" s="5">
        <v>36</v>
      </c>
      <c r="L96" s="5" t="s">
        <v>78</v>
      </c>
      <c r="M96" s="5" t="s">
        <v>60</v>
      </c>
      <c r="N96" s="5" t="s">
        <v>439</v>
      </c>
      <c r="O96" s="5" t="s">
        <v>45</v>
      </c>
      <c r="P96" s="5" t="s">
        <v>46</v>
      </c>
      <c r="Q96" s="5" t="s">
        <v>377</v>
      </c>
      <c r="R96" s="7">
        <v>9787113327194</v>
      </c>
      <c r="S96" s="5" t="s">
        <v>440</v>
      </c>
      <c r="T96" s="5" t="s">
        <v>441</v>
      </c>
      <c r="U96" s="5" t="s">
        <v>442</v>
      </c>
      <c r="V96" s="5">
        <v>59.8</v>
      </c>
      <c r="W96" s="5" t="s">
        <v>50</v>
      </c>
      <c r="X96" s="5">
        <v>49</v>
      </c>
      <c r="Y96" s="5">
        <v>1</v>
      </c>
      <c r="Z96" s="5" t="s">
        <v>435</v>
      </c>
      <c r="AA96" s="5">
        <v>129</v>
      </c>
      <c r="AB96" s="5" t="s">
        <v>436</v>
      </c>
      <c r="AC96" s="5">
        <v>2025</v>
      </c>
      <c r="AD96" s="5" t="s">
        <v>54</v>
      </c>
      <c r="AE96" s="5" t="s">
        <v>54</v>
      </c>
      <c r="AF96" s="5" t="s">
        <v>55</v>
      </c>
      <c r="AG96" s="5" t="s">
        <v>56</v>
      </c>
      <c r="AH96" s="5" t="s">
        <v>443</v>
      </c>
      <c r="AI96" s="5" t="s">
        <v>45</v>
      </c>
      <c r="AJ96" s="5" t="s">
        <v>45</v>
      </c>
      <c r="AK96" s="5" t="s">
        <v>40</v>
      </c>
      <c r="AL96" s="5" t="s">
        <v>444</v>
      </c>
    </row>
    <row r="97" customHeight="1" spans="1:38">
      <c r="A97" s="5" t="s">
        <v>37</v>
      </c>
      <c r="B97" s="5">
        <v>1</v>
      </c>
      <c r="C97" s="5">
        <v>2026</v>
      </c>
      <c r="D97" s="5">
        <v>3</v>
      </c>
      <c r="E97" s="5">
        <v>1252029</v>
      </c>
      <c r="F97" s="5" t="s">
        <v>38</v>
      </c>
      <c r="G97" s="5" t="s">
        <v>377</v>
      </c>
      <c r="H97" s="5" t="s">
        <v>40</v>
      </c>
      <c r="I97" s="5">
        <v>1181720</v>
      </c>
      <c r="J97" s="5" t="s">
        <v>432</v>
      </c>
      <c r="K97" s="5">
        <v>54</v>
      </c>
      <c r="L97" s="5" t="s">
        <v>227</v>
      </c>
      <c r="M97" s="5" t="s">
        <v>43</v>
      </c>
      <c r="N97" s="5" t="s">
        <v>445</v>
      </c>
      <c r="O97" s="5" t="s">
        <v>45</v>
      </c>
      <c r="P97" s="5" t="s">
        <v>122</v>
      </c>
      <c r="Q97" s="5" t="s">
        <v>377</v>
      </c>
      <c r="R97" s="7">
        <v>9787115618153</v>
      </c>
      <c r="S97" s="5" t="s">
        <v>434</v>
      </c>
      <c r="T97" s="5" t="s">
        <v>321</v>
      </c>
      <c r="U97" s="5" t="s">
        <v>419</v>
      </c>
      <c r="V97" s="5">
        <v>49.8</v>
      </c>
      <c r="W97" s="5" t="s">
        <v>50</v>
      </c>
      <c r="X97" s="5">
        <v>31</v>
      </c>
      <c r="Y97" s="5">
        <v>1</v>
      </c>
      <c r="Z97" s="5" t="s">
        <v>446</v>
      </c>
      <c r="AA97" s="5">
        <v>128</v>
      </c>
      <c r="AB97" s="5" t="s">
        <v>428</v>
      </c>
      <c r="AC97" s="5">
        <v>2025</v>
      </c>
      <c r="AD97" s="5" t="s">
        <v>53</v>
      </c>
      <c r="AE97" s="5" t="s">
        <v>54</v>
      </c>
      <c r="AF97" s="5" t="s">
        <v>137</v>
      </c>
      <c r="AG97" s="5" t="s">
        <v>56</v>
      </c>
      <c r="AH97" s="5" t="s">
        <v>221</v>
      </c>
      <c r="AI97" s="5" t="s">
        <v>45</v>
      </c>
      <c r="AJ97" s="5" t="s">
        <v>45</v>
      </c>
      <c r="AK97" s="5" t="s">
        <v>40</v>
      </c>
      <c r="AL97" s="5" t="s">
        <v>437</v>
      </c>
    </row>
    <row r="98" customHeight="1" spans="1:38">
      <c r="A98" s="5" t="s">
        <v>37</v>
      </c>
      <c r="B98" s="5">
        <v>1</v>
      </c>
      <c r="C98" s="5">
        <v>2026</v>
      </c>
      <c r="D98" s="5">
        <v>3</v>
      </c>
      <c r="E98" s="5">
        <v>1252027</v>
      </c>
      <c r="F98" s="5" t="s">
        <v>38</v>
      </c>
      <c r="G98" s="5" t="s">
        <v>110</v>
      </c>
      <c r="H98" s="5" t="s">
        <v>40</v>
      </c>
      <c r="I98" s="5">
        <v>12006323</v>
      </c>
      <c r="J98" s="5" t="s">
        <v>249</v>
      </c>
      <c r="K98" s="5">
        <v>8</v>
      </c>
      <c r="L98" s="5" t="s">
        <v>112</v>
      </c>
      <c r="M98" s="5" t="s">
        <v>60</v>
      </c>
      <c r="N98" s="5" t="s">
        <v>447</v>
      </c>
      <c r="O98" s="5" t="s">
        <v>142</v>
      </c>
      <c r="P98" s="5" t="s">
        <v>46</v>
      </c>
      <c r="Q98" s="5" t="s">
        <v>377</v>
      </c>
      <c r="R98" s="7">
        <v>16746783</v>
      </c>
      <c r="S98" s="5" t="s">
        <v>143</v>
      </c>
      <c r="T98" s="5" t="s">
        <v>144</v>
      </c>
      <c r="U98" s="5" t="s">
        <v>145</v>
      </c>
      <c r="V98" s="5">
        <v>20</v>
      </c>
      <c r="W98" s="5" t="s">
        <v>50</v>
      </c>
      <c r="X98" s="5">
        <v>49</v>
      </c>
      <c r="Y98" s="5">
        <v>2</v>
      </c>
      <c r="Z98" s="5" t="s">
        <v>427</v>
      </c>
      <c r="AA98" s="5">
        <v>128</v>
      </c>
      <c r="AB98" s="5" t="s">
        <v>428</v>
      </c>
      <c r="AC98" s="5">
        <v>2025</v>
      </c>
      <c r="AD98" s="5" t="s">
        <v>53</v>
      </c>
      <c r="AE98" s="5" t="s">
        <v>146</v>
      </c>
      <c r="AF98" s="5" t="s">
        <v>55</v>
      </c>
      <c r="AG98" s="5" t="s">
        <v>56</v>
      </c>
      <c r="AH98" s="5" t="s">
        <v>147</v>
      </c>
      <c r="AI98" s="5" t="s">
        <v>45</v>
      </c>
      <c r="AJ98" s="5" t="s">
        <v>45</v>
      </c>
      <c r="AK98" s="5" t="s">
        <v>40</v>
      </c>
      <c r="AL98" s="5" t="s">
        <v>371</v>
      </c>
    </row>
    <row r="99" customHeight="1" spans="1:38">
      <c r="A99" s="5" t="s">
        <v>37</v>
      </c>
      <c r="B99" s="5">
        <v>1</v>
      </c>
      <c r="C99" s="5">
        <v>2026</v>
      </c>
      <c r="D99" s="5">
        <v>3</v>
      </c>
      <c r="E99" s="5">
        <v>1252027</v>
      </c>
      <c r="F99" s="5" t="s">
        <v>38</v>
      </c>
      <c r="G99" s="5" t="s">
        <v>377</v>
      </c>
      <c r="H99" s="5" t="s">
        <v>40</v>
      </c>
      <c r="I99" s="5">
        <v>1181720</v>
      </c>
      <c r="J99" s="5" t="s">
        <v>432</v>
      </c>
      <c r="K99" s="5">
        <v>54</v>
      </c>
      <c r="L99" s="5" t="s">
        <v>227</v>
      </c>
      <c r="M99" s="5" t="s">
        <v>43</v>
      </c>
      <c r="N99" s="5" t="s">
        <v>448</v>
      </c>
      <c r="O99" s="5" t="s">
        <v>45</v>
      </c>
      <c r="P99" s="5" t="s">
        <v>122</v>
      </c>
      <c r="Q99" s="5" t="s">
        <v>377</v>
      </c>
      <c r="R99" s="7">
        <v>9787115618153</v>
      </c>
      <c r="S99" s="5" t="s">
        <v>434</v>
      </c>
      <c r="T99" s="5" t="s">
        <v>321</v>
      </c>
      <c r="U99" s="5" t="s">
        <v>419</v>
      </c>
      <c r="V99" s="5">
        <v>49.8</v>
      </c>
      <c r="W99" s="5" t="s">
        <v>50</v>
      </c>
      <c r="X99" s="5">
        <v>49</v>
      </c>
      <c r="Y99" s="5">
        <v>6</v>
      </c>
      <c r="Z99" s="5" t="s">
        <v>427</v>
      </c>
      <c r="AA99" s="5">
        <v>128</v>
      </c>
      <c r="AB99" s="5" t="s">
        <v>428</v>
      </c>
      <c r="AC99" s="5">
        <v>2025</v>
      </c>
      <c r="AD99" s="5" t="s">
        <v>53</v>
      </c>
      <c r="AE99" s="5" t="s">
        <v>54</v>
      </c>
      <c r="AF99" s="5" t="s">
        <v>137</v>
      </c>
      <c r="AG99" s="5" t="s">
        <v>56</v>
      </c>
      <c r="AH99" s="5" t="s">
        <v>221</v>
      </c>
      <c r="AI99" s="5" t="s">
        <v>45</v>
      </c>
      <c r="AJ99" s="5" t="s">
        <v>45</v>
      </c>
      <c r="AK99" s="5" t="s">
        <v>40</v>
      </c>
      <c r="AL99" s="5" t="s">
        <v>449</v>
      </c>
    </row>
    <row r="100" customHeight="1" spans="1:38">
      <c r="A100" s="5" t="s">
        <v>37</v>
      </c>
      <c r="B100" s="5">
        <v>1</v>
      </c>
      <c r="C100" s="5">
        <v>2026</v>
      </c>
      <c r="D100" s="5">
        <v>3</v>
      </c>
      <c r="E100" s="5">
        <v>1252030</v>
      </c>
      <c r="F100" s="5" t="s">
        <v>38</v>
      </c>
      <c r="G100" s="5" t="s">
        <v>377</v>
      </c>
      <c r="H100" s="5" t="s">
        <v>40</v>
      </c>
      <c r="I100" s="5">
        <v>1124020</v>
      </c>
      <c r="J100" s="5" t="s">
        <v>450</v>
      </c>
      <c r="K100" s="5">
        <v>54</v>
      </c>
      <c r="L100" s="5" t="s">
        <v>42</v>
      </c>
      <c r="M100" s="5" t="s">
        <v>60</v>
      </c>
      <c r="N100" s="5" t="s">
        <v>451</v>
      </c>
      <c r="O100" s="5" t="s">
        <v>45</v>
      </c>
      <c r="P100" s="5" t="s">
        <v>62</v>
      </c>
      <c r="Q100" s="5" t="s">
        <v>377</v>
      </c>
      <c r="R100" s="7">
        <v>9787302602057</v>
      </c>
      <c r="S100" s="5" t="s">
        <v>452</v>
      </c>
      <c r="T100" s="5" t="s">
        <v>48</v>
      </c>
      <c r="U100" s="5" t="s">
        <v>453</v>
      </c>
      <c r="V100" s="5">
        <v>58</v>
      </c>
      <c r="W100" s="5" t="s">
        <v>50</v>
      </c>
      <c r="X100" s="5">
        <v>47</v>
      </c>
      <c r="Y100" s="5">
        <v>4</v>
      </c>
      <c r="Z100" s="5" t="s">
        <v>454</v>
      </c>
      <c r="AA100" s="5">
        <v>107</v>
      </c>
      <c r="AB100" s="5" t="s">
        <v>455</v>
      </c>
      <c r="AC100" s="5">
        <v>2025</v>
      </c>
      <c r="AD100" s="5" t="s">
        <v>53</v>
      </c>
      <c r="AE100" s="5" t="s">
        <v>74</v>
      </c>
      <c r="AF100" s="5" t="s">
        <v>137</v>
      </c>
      <c r="AG100" s="5" t="s">
        <v>56</v>
      </c>
      <c r="AH100" s="5" t="s">
        <v>456</v>
      </c>
      <c r="AI100" s="5" t="s">
        <v>45</v>
      </c>
      <c r="AJ100" s="5" t="s">
        <v>45</v>
      </c>
      <c r="AK100" s="5" t="s">
        <v>40</v>
      </c>
      <c r="AL100" s="5" t="s">
        <v>457</v>
      </c>
    </row>
    <row r="101" customHeight="1" spans="1:38">
      <c r="A101" s="5" t="s">
        <v>37</v>
      </c>
      <c r="B101" s="5">
        <v>1</v>
      </c>
      <c r="C101" s="5">
        <v>2026</v>
      </c>
      <c r="D101" s="5">
        <v>3</v>
      </c>
      <c r="E101" s="5">
        <v>1252030</v>
      </c>
      <c r="F101" s="5" t="s">
        <v>38</v>
      </c>
      <c r="G101" s="5" t="s">
        <v>377</v>
      </c>
      <c r="H101" s="5" t="s">
        <v>40</v>
      </c>
      <c r="I101" s="5">
        <v>1144020</v>
      </c>
      <c r="J101" s="5" t="s">
        <v>458</v>
      </c>
      <c r="K101" s="5">
        <v>72</v>
      </c>
      <c r="L101" s="5" t="s">
        <v>42</v>
      </c>
      <c r="M101" s="5" t="s">
        <v>60</v>
      </c>
      <c r="N101" s="5" t="s">
        <v>459</v>
      </c>
      <c r="O101" s="5" t="s">
        <v>45</v>
      </c>
      <c r="P101" s="5" t="s">
        <v>46</v>
      </c>
      <c r="Q101" s="5" t="s">
        <v>377</v>
      </c>
      <c r="R101" s="7">
        <v>9787115660589</v>
      </c>
      <c r="S101" s="5" t="s">
        <v>460</v>
      </c>
      <c r="T101" s="5" t="s">
        <v>321</v>
      </c>
      <c r="U101" s="5" t="s">
        <v>461</v>
      </c>
      <c r="V101" s="5">
        <v>49.8</v>
      </c>
      <c r="W101" s="5" t="s">
        <v>50</v>
      </c>
      <c r="X101" s="5">
        <v>47</v>
      </c>
      <c r="Y101" s="5">
        <v>4</v>
      </c>
      <c r="Z101" s="5" t="s">
        <v>454</v>
      </c>
      <c r="AA101" s="5">
        <v>107</v>
      </c>
      <c r="AB101" s="5" t="s">
        <v>455</v>
      </c>
      <c r="AC101" s="5">
        <v>2025</v>
      </c>
      <c r="AD101" s="5" t="s">
        <v>53</v>
      </c>
      <c r="AE101" s="5" t="s">
        <v>462</v>
      </c>
      <c r="AF101" s="5" t="s">
        <v>55</v>
      </c>
      <c r="AG101" s="5" t="s">
        <v>56</v>
      </c>
      <c r="AH101" s="5" t="s">
        <v>232</v>
      </c>
      <c r="AI101" s="5" t="s">
        <v>45</v>
      </c>
      <c r="AJ101" s="5" t="s">
        <v>45</v>
      </c>
      <c r="AK101" s="5" t="s">
        <v>40</v>
      </c>
      <c r="AL101" s="5" t="s">
        <v>463</v>
      </c>
    </row>
    <row r="102" customHeight="1" spans="1:38">
      <c r="A102" s="5" t="s">
        <v>37</v>
      </c>
      <c r="B102" s="5">
        <v>1</v>
      </c>
      <c r="C102" s="5">
        <v>2026</v>
      </c>
      <c r="D102" s="5">
        <v>3</v>
      </c>
      <c r="E102" s="5">
        <v>1252030</v>
      </c>
      <c r="F102" s="5" t="s">
        <v>38</v>
      </c>
      <c r="G102" s="5" t="s">
        <v>110</v>
      </c>
      <c r="H102" s="5" t="s">
        <v>40</v>
      </c>
      <c r="I102" s="5">
        <v>12006323</v>
      </c>
      <c r="J102" s="5" t="s">
        <v>249</v>
      </c>
      <c r="K102" s="5">
        <v>8</v>
      </c>
      <c r="L102" s="5" t="s">
        <v>112</v>
      </c>
      <c r="M102" s="5" t="s">
        <v>60</v>
      </c>
      <c r="N102" s="5" t="s">
        <v>464</v>
      </c>
      <c r="O102" s="5" t="s">
        <v>142</v>
      </c>
      <c r="P102" s="5" t="s">
        <v>46</v>
      </c>
      <c r="Q102" s="5" t="s">
        <v>377</v>
      </c>
      <c r="R102" s="7">
        <v>16746783</v>
      </c>
      <c r="S102" s="5" t="s">
        <v>143</v>
      </c>
      <c r="T102" s="5" t="s">
        <v>144</v>
      </c>
      <c r="U102" s="5" t="s">
        <v>145</v>
      </c>
      <c r="V102" s="5">
        <v>20</v>
      </c>
      <c r="W102" s="5" t="s">
        <v>50</v>
      </c>
      <c r="X102" s="5">
        <v>47</v>
      </c>
      <c r="Y102" s="5">
        <v>1</v>
      </c>
      <c r="Z102" s="5" t="s">
        <v>454</v>
      </c>
      <c r="AA102" s="5">
        <v>107</v>
      </c>
      <c r="AB102" s="5" t="s">
        <v>455</v>
      </c>
      <c r="AC102" s="5">
        <v>2025</v>
      </c>
      <c r="AD102" s="5" t="s">
        <v>53</v>
      </c>
      <c r="AE102" s="5" t="s">
        <v>146</v>
      </c>
      <c r="AF102" s="5" t="s">
        <v>55</v>
      </c>
      <c r="AG102" s="5" t="s">
        <v>56</v>
      </c>
      <c r="AH102" s="5" t="s">
        <v>147</v>
      </c>
      <c r="AI102" s="5" t="s">
        <v>45</v>
      </c>
      <c r="AJ102" s="5" t="s">
        <v>45</v>
      </c>
      <c r="AK102" s="5" t="s">
        <v>40</v>
      </c>
      <c r="AL102" s="5" t="s">
        <v>465</v>
      </c>
    </row>
    <row r="103" customHeight="1" spans="1:38">
      <c r="A103" s="5" t="s">
        <v>37</v>
      </c>
      <c r="B103" s="5">
        <v>1</v>
      </c>
      <c r="C103" s="5">
        <v>2026</v>
      </c>
      <c r="D103" s="5">
        <v>3</v>
      </c>
      <c r="E103" s="5">
        <v>1252031</v>
      </c>
      <c r="F103" s="5" t="s">
        <v>38</v>
      </c>
      <c r="G103" s="5" t="s">
        <v>377</v>
      </c>
      <c r="H103" s="5" t="s">
        <v>40</v>
      </c>
      <c r="I103" s="5">
        <v>1193420</v>
      </c>
      <c r="J103" s="5" t="s">
        <v>466</v>
      </c>
      <c r="K103" s="5">
        <v>54</v>
      </c>
      <c r="L103" s="5" t="s">
        <v>78</v>
      </c>
      <c r="M103" s="5" t="s">
        <v>60</v>
      </c>
      <c r="N103" s="5" t="s">
        <v>467</v>
      </c>
      <c r="O103" s="5" t="s">
        <v>45</v>
      </c>
      <c r="P103" s="5" t="s">
        <v>46</v>
      </c>
      <c r="Q103" s="5" t="s">
        <v>377</v>
      </c>
      <c r="R103" s="7">
        <v>9787115589156</v>
      </c>
      <c r="S103" s="5" t="s">
        <v>468</v>
      </c>
      <c r="T103" s="5" t="s">
        <v>321</v>
      </c>
      <c r="U103" s="5" t="s">
        <v>419</v>
      </c>
      <c r="V103" s="5">
        <v>59.8</v>
      </c>
      <c r="W103" s="5" t="s">
        <v>50</v>
      </c>
      <c r="X103" s="5">
        <v>49</v>
      </c>
      <c r="Y103" s="5">
        <v>3</v>
      </c>
      <c r="Z103" s="5" t="s">
        <v>469</v>
      </c>
      <c r="AA103" s="5">
        <v>107</v>
      </c>
      <c r="AB103" s="5" t="s">
        <v>455</v>
      </c>
      <c r="AC103" s="5">
        <v>2025</v>
      </c>
      <c r="AD103" s="5" t="s">
        <v>53</v>
      </c>
      <c r="AE103" s="5" t="s">
        <v>54</v>
      </c>
      <c r="AF103" s="5" t="s">
        <v>55</v>
      </c>
      <c r="AG103" s="5" t="s">
        <v>56</v>
      </c>
      <c r="AH103" s="5" t="s">
        <v>470</v>
      </c>
      <c r="AI103" s="5" t="s">
        <v>45</v>
      </c>
      <c r="AJ103" s="5" t="s">
        <v>45</v>
      </c>
      <c r="AK103" s="5" t="s">
        <v>40</v>
      </c>
      <c r="AL103" s="5" t="s">
        <v>471</v>
      </c>
    </row>
    <row r="104" customHeight="1" spans="1:38">
      <c r="A104" s="5" t="s">
        <v>37</v>
      </c>
      <c r="B104" s="5">
        <v>1</v>
      </c>
      <c r="C104" s="5">
        <v>2026</v>
      </c>
      <c r="D104" s="5">
        <v>3</v>
      </c>
      <c r="E104" s="5">
        <v>1252031</v>
      </c>
      <c r="F104" s="5" t="s">
        <v>38</v>
      </c>
      <c r="G104" s="5" t="s">
        <v>377</v>
      </c>
      <c r="H104" s="5" t="s">
        <v>40</v>
      </c>
      <c r="I104" s="5">
        <v>1193320</v>
      </c>
      <c r="J104" s="5" t="s">
        <v>472</v>
      </c>
      <c r="K104" s="5">
        <v>72</v>
      </c>
      <c r="L104" s="5" t="s">
        <v>78</v>
      </c>
      <c r="M104" s="5" t="s">
        <v>60</v>
      </c>
      <c r="N104" s="5" t="s">
        <v>473</v>
      </c>
      <c r="O104" s="5" t="s">
        <v>45</v>
      </c>
      <c r="P104" s="5" t="s">
        <v>62</v>
      </c>
      <c r="Q104" s="5" t="s">
        <v>377</v>
      </c>
      <c r="R104" s="7">
        <v>9787302669227</v>
      </c>
      <c r="S104" s="5" t="s">
        <v>474</v>
      </c>
      <c r="T104" s="5" t="s">
        <v>48</v>
      </c>
      <c r="U104" s="5" t="s">
        <v>475</v>
      </c>
      <c r="V104" s="5">
        <v>69</v>
      </c>
      <c r="W104" s="5" t="s">
        <v>50</v>
      </c>
      <c r="X104" s="5">
        <v>49</v>
      </c>
      <c r="Y104" s="5">
        <v>3</v>
      </c>
      <c r="Z104" s="5" t="s">
        <v>469</v>
      </c>
      <c r="AA104" s="5">
        <v>107</v>
      </c>
      <c r="AB104" s="5" t="s">
        <v>455</v>
      </c>
      <c r="AC104" s="5">
        <v>2025</v>
      </c>
      <c r="AD104" s="5" t="s">
        <v>54</v>
      </c>
      <c r="AE104" s="5" t="s">
        <v>54</v>
      </c>
      <c r="AF104" s="5" t="s">
        <v>137</v>
      </c>
      <c r="AG104" s="5" t="s">
        <v>56</v>
      </c>
      <c r="AH104" s="5" t="s">
        <v>408</v>
      </c>
      <c r="AI104" s="5" t="s">
        <v>45</v>
      </c>
      <c r="AJ104" s="5" t="s">
        <v>45</v>
      </c>
      <c r="AK104" s="5" t="s">
        <v>40</v>
      </c>
      <c r="AL104" s="5" t="s">
        <v>476</v>
      </c>
    </row>
    <row r="105" customHeight="1" spans="1:38">
      <c r="A105" s="5" t="s">
        <v>37</v>
      </c>
      <c r="B105" s="5">
        <v>1</v>
      </c>
      <c r="C105" s="5">
        <v>2026</v>
      </c>
      <c r="D105" s="5">
        <v>3</v>
      </c>
      <c r="E105" s="5">
        <v>1252031</v>
      </c>
      <c r="F105" s="5" t="s">
        <v>38</v>
      </c>
      <c r="G105" s="5" t="s">
        <v>377</v>
      </c>
      <c r="H105" s="5" t="s">
        <v>40</v>
      </c>
      <c r="I105" s="5">
        <v>1167520</v>
      </c>
      <c r="J105" s="5" t="s">
        <v>450</v>
      </c>
      <c r="K105" s="5">
        <v>54</v>
      </c>
      <c r="L105" s="5" t="s">
        <v>42</v>
      </c>
      <c r="M105" s="5" t="s">
        <v>43</v>
      </c>
      <c r="N105" s="5" t="s">
        <v>477</v>
      </c>
      <c r="O105" s="5" t="s">
        <v>45</v>
      </c>
      <c r="P105" s="5" t="s">
        <v>62</v>
      </c>
      <c r="Q105" s="5" t="s">
        <v>377</v>
      </c>
      <c r="R105" s="7">
        <v>9787302602057</v>
      </c>
      <c r="S105" s="5" t="s">
        <v>452</v>
      </c>
      <c r="T105" s="5" t="s">
        <v>48</v>
      </c>
      <c r="U105" s="5" t="s">
        <v>453</v>
      </c>
      <c r="V105" s="5">
        <v>58</v>
      </c>
      <c r="W105" s="5" t="s">
        <v>50</v>
      </c>
      <c r="X105" s="5">
        <v>49</v>
      </c>
      <c r="Y105" s="5">
        <v>3</v>
      </c>
      <c r="Z105" s="5" t="s">
        <v>469</v>
      </c>
      <c r="AA105" s="5">
        <v>107</v>
      </c>
      <c r="AB105" s="5" t="s">
        <v>455</v>
      </c>
      <c r="AC105" s="5">
        <v>2025</v>
      </c>
      <c r="AD105" s="5" t="s">
        <v>53</v>
      </c>
      <c r="AE105" s="5" t="s">
        <v>74</v>
      </c>
      <c r="AF105" s="5" t="s">
        <v>137</v>
      </c>
      <c r="AG105" s="5" t="s">
        <v>56</v>
      </c>
      <c r="AH105" s="5" t="s">
        <v>456</v>
      </c>
      <c r="AI105" s="5" t="s">
        <v>45</v>
      </c>
      <c r="AJ105" s="5" t="s">
        <v>45</v>
      </c>
      <c r="AK105" s="5" t="s">
        <v>40</v>
      </c>
      <c r="AL105" s="5" t="s">
        <v>457</v>
      </c>
    </row>
    <row r="106" customHeight="1" spans="1:38">
      <c r="A106" s="5" t="s">
        <v>37</v>
      </c>
      <c r="B106" s="5">
        <v>1</v>
      </c>
      <c r="C106" s="5">
        <v>2026</v>
      </c>
      <c r="D106" s="5">
        <v>3</v>
      </c>
      <c r="E106" s="5">
        <v>1252031</v>
      </c>
      <c r="F106" s="5" t="s">
        <v>38</v>
      </c>
      <c r="G106" s="5" t="s">
        <v>110</v>
      </c>
      <c r="H106" s="5" t="s">
        <v>40</v>
      </c>
      <c r="I106" s="5">
        <v>12006323</v>
      </c>
      <c r="J106" s="5" t="s">
        <v>249</v>
      </c>
      <c r="K106" s="5">
        <v>8</v>
      </c>
      <c r="L106" s="5" t="s">
        <v>112</v>
      </c>
      <c r="M106" s="5" t="s">
        <v>60</v>
      </c>
      <c r="N106" s="5" t="s">
        <v>478</v>
      </c>
      <c r="O106" s="5" t="s">
        <v>142</v>
      </c>
      <c r="P106" s="5" t="s">
        <v>46</v>
      </c>
      <c r="Q106" s="5" t="s">
        <v>377</v>
      </c>
      <c r="R106" s="7">
        <v>16746783</v>
      </c>
      <c r="S106" s="5" t="s">
        <v>143</v>
      </c>
      <c r="T106" s="5" t="s">
        <v>144</v>
      </c>
      <c r="U106" s="5" t="s">
        <v>145</v>
      </c>
      <c r="V106" s="5">
        <v>20</v>
      </c>
      <c r="W106" s="5" t="s">
        <v>50</v>
      </c>
      <c r="X106" s="5">
        <v>49</v>
      </c>
      <c r="Y106" s="5">
        <v>2</v>
      </c>
      <c r="Z106" s="5" t="s">
        <v>469</v>
      </c>
      <c r="AA106" s="5">
        <v>107</v>
      </c>
      <c r="AB106" s="5" t="s">
        <v>455</v>
      </c>
      <c r="AC106" s="5">
        <v>2025</v>
      </c>
      <c r="AD106" s="5" t="s">
        <v>53</v>
      </c>
      <c r="AE106" s="5" t="s">
        <v>146</v>
      </c>
      <c r="AF106" s="5" t="s">
        <v>55</v>
      </c>
      <c r="AG106" s="5" t="s">
        <v>56</v>
      </c>
      <c r="AH106" s="5" t="s">
        <v>147</v>
      </c>
      <c r="AI106" s="5" t="s">
        <v>45</v>
      </c>
      <c r="AJ106" s="5" t="s">
        <v>45</v>
      </c>
      <c r="AK106" s="5" t="s">
        <v>40</v>
      </c>
      <c r="AL106" s="5" t="s">
        <v>465</v>
      </c>
    </row>
    <row r="107" customHeight="1" spans="1:38">
      <c r="A107" s="5" t="s">
        <v>37</v>
      </c>
      <c r="B107" s="5">
        <v>1</v>
      </c>
      <c r="C107" s="5">
        <v>2026</v>
      </c>
      <c r="D107" s="5">
        <v>3</v>
      </c>
      <c r="E107" s="5">
        <v>1252032</v>
      </c>
      <c r="F107" s="5" t="s">
        <v>38</v>
      </c>
      <c r="G107" s="5" t="s">
        <v>377</v>
      </c>
      <c r="H107" s="5" t="s">
        <v>40</v>
      </c>
      <c r="I107" s="5">
        <v>1193320</v>
      </c>
      <c r="J107" s="5" t="s">
        <v>472</v>
      </c>
      <c r="K107" s="5">
        <v>72</v>
      </c>
      <c r="L107" s="5" t="s">
        <v>78</v>
      </c>
      <c r="M107" s="5" t="s">
        <v>60</v>
      </c>
      <c r="N107" s="5" t="s">
        <v>479</v>
      </c>
      <c r="O107" s="5" t="s">
        <v>45</v>
      </c>
      <c r="P107" s="5" t="s">
        <v>62</v>
      </c>
      <c r="Q107" s="5" t="s">
        <v>377</v>
      </c>
      <c r="R107" s="7">
        <v>9787302669227</v>
      </c>
      <c r="S107" s="5" t="s">
        <v>474</v>
      </c>
      <c r="T107" s="5" t="s">
        <v>48</v>
      </c>
      <c r="U107" s="5" t="s">
        <v>475</v>
      </c>
      <c r="V107" s="5">
        <v>69</v>
      </c>
      <c r="W107" s="5" t="s">
        <v>50</v>
      </c>
      <c r="X107" s="5">
        <v>49</v>
      </c>
      <c r="Y107" s="5">
        <v>2</v>
      </c>
      <c r="Z107" s="5" t="s">
        <v>480</v>
      </c>
      <c r="AA107" s="5">
        <v>107</v>
      </c>
      <c r="AB107" s="5" t="s">
        <v>455</v>
      </c>
      <c r="AC107" s="5">
        <v>2025</v>
      </c>
      <c r="AD107" s="5" t="s">
        <v>54</v>
      </c>
      <c r="AE107" s="5" t="s">
        <v>54</v>
      </c>
      <c r="AF107" s="5" t="s">
        <v>137</v>
      </c>
      <c r="AG107" s="5" t="s">
        <v>56</v>
      </c>
      <c r="AH107" s="5" t="s">
        <v>408</v>
      </c>
      <c r="AI107" s="5" t="s">
        <v>45</v>
      </c>
      <c r="AJ107" s="5" t="s">
        <v>45</v>
      </c>
      <c r="AK107" s="5" t="s">
        <v>40</v>
      </c>
      <c r="AL107" s="5" t="s">
        <v>476</v>
      </c>
    </row>
    <row r="108" customHeight="1" spans="1:38">
      <c r="A108" s="5" t="s">
        <v>37</v>
      </c>
      <c r="B108" s="5">
        <v>1</v>
      </c>
      <c r="C108" s="5">
        <v>2026</v>
      </c>
      <c r="D108" s="5">
        <v>3</v>
      </c>
      <c r="E108" s="5">
        <v>1252032</v>
      </c>
      <c r="F108" s="5" t="s">
        <v>38</v>
      </c>
      <c r="G108" s="5" t="s">
        <v>377</v>
      </c>
      <c r="H108" s="5" t="s">
        <v>40</v>
      </c>
      <c r="I108" s="5">
        <v>1167520</v>
      </c>
      <c r="J108" s="5" t="s">
        <v>450</v>
      </c>
      <c r="K108" s="5">
        <v>54</v>
      </c>
      <c r="L108" s="5" t="s">
        <v>42</v>
      </c>
      <c r="M108" s="5" t="s">
        <v>43</v>
      </c>
      <c r="N108" s="5" t="s">
        <v>481</v>
      </c>
      <c r="O108" s="5" t="s">
        <v>45</v>
      </c>
      <c r="P108" s="5" t="s">
        <v>62</v>
      </c>
      <c r="Q108" s="5" t="s">
        <v>377</v>
      </c>
      <c r="R108" s="7">
        <v>9787302602057</v>
      </c>
      <c r="S108" s="5" t="s">
        <v>452</v>
      </c>
      <c r="T108" s="5" t="s">
        <v>48</v>
      </c>
      <c r="U108" s="5" t="s">
        <v>453</v>
      </c>
      <c r="V108" s="5">
        <v>58</v>
      </c>
      <c r="W108" s="5" t="s">
        <v>50</v>
      </c>
      <c r="X108" s="5">
        <v>49</v>
      </c>
      <c r="Y108" s="5">
        <v>2</v>
      </c>
      <c r="Z108" s="5" t="s">
        <v>480</v>
      </c>
      <c r="AA108" s="5">
        <v>107</v>
      </c>
      <c r="AB108" s="5" t="s">
        <v>455</v>
      </c>
      <c r="AC108" s="5">
        <v>2025</v>
      </c>
      <c r="AD108" s="5" t="s">
        <v>53</v>
      </c>
      <c r="AE108" s="5" t="s">
        <v>74</v>
      </c>
      <c r="AF108" s="5" t="s">
        <v>137</v>
      </c>
      <c r="AG108" s="5" t="s">
        <v>56</v>
      </c>
      <c r="AH108" s="5" t="s">
        <v>456</v>
      </c>
      <c r="AI108" s="5" t="s">
        <v>45</v>
      </c>
      <c r="AJ108" s="5" t="s">
        <v>45</v>
      </c>
      <c r="AK108" s="5" t="s">
        <v>40</v>
      </c>
      <c r="AL108" s="5" t="s">
        <v>482</v>
      </c>
    </row>
    <row r="109" customHeight="1" spans="1:38">
      <c r="A109" s="5" t="s">
        <v>37</v>
      </c>
      <c r="B109" s="5">
        <v>1</v>
      </c>
      <c r="C109" s="5">
        <v>2026</v>
      </c>
      <c r="D109" s="5">
        <v>3</v>
      </c>
      <c r="E109" s="5">
        <v>1252032</v>
      </c>
      <c r="F109" s="5" t="s">
        <v>38</v>
      </c>
      <c r="G109" s="5" t="s">
        <v>377</v>
      </c>
      <c r="H109" s="5" t="s">
        <v>40</v>
      </c>
      <c r="I109" s="5">
        <v>1193420</v>
      </c>
      <c r="J109" s="5" t="s">
        <v>466</v>
      </c>
      <c r="K109" s="5">
        <v>54</v>
      </c>
      <c r="L109" s="5" t="s">
        <v>78</v>
      </c>
      <c r="M109" s="5" t="s">
        <v>60</v>
      </c>
      <c r="N109" s="5" t="s">
        <v>483</v>
      </c>
      <c r="O109" s="5" t="s">
        <v>45</v>
      </c>
      <c r="P109" s="5" t="s">
        <v>46</v>
      </c>
      <c r="Q109" s="5" t="s">
        <v>377</v>
      </c>
      <c r="R109" s="7">
        <v>9787115589156</v>
      </c>
      <c r="S109" s="5" t="s">
        <v>468</v>
      </c>
      <c r="T109" s="5" t="s">
        <v>321</v>
      </c>
      <c r="U109" s="5" t="s">
        <v>419</v>
      </c>
      <c r="V109" s="5">
        <v>59.8</v>
      </c>
      <c r="W109" s="5" t="s">
        <v>50</v>
      </c>
      <c r="X109" s="5">
        <v>49</v>
      </c>
      <c r="Y109" s="5">
        <v>3</v>
      </c>
      <c r="Z109" s="5" t="s">
        <v>480</v>
      </c>
      <c r="AA109" s="5">
        <v>107</v>
      </c>
      <c r="AB109" s="5" t="s">
        <v>455</v>
      </c>
      <c r="AC109" s="5">
        <v>2025</v>
      </c>
      <c r="AD109" s="5" t="s">
        <v>53</v>
      </c>
      <c r="AE109" s="5" t="s">
        <v>54</v>
      </c>
      <c r="AF109" s="5" t="s">
        <v>55</v>
      </c>
      <c r="AG109" s="5" t="s">
        <v>56</v>
      </c>
      <c r="AH109" s="5" t="s">
        <v>470</v>
      </c>
      <c r="AI109" s="5" t="s">
        <v>45</v>
      </c>
      <c r="AJ109" s="5" t="s">
        <v>45</v>
      </c>
      <c r="AK109" s="5" t="s">
        <v>40</v>
      </c>
      <c r="AL109" s="5" t="s">
        <v>484</v>
      </c>
    </row>
    <row r="110" customHeight="1" spans="1:38">
      <c r="A110" s="5" t="s">
        <v>37</v>
      </c>
      <c r="B110" s="5">
        <v>1</v>
      </c>
      <c r="C110" s="5">
        <v>2026</v>
      </c>
      <c r="D110" s="5">
        <v>3</v>
      </c>
      <c r="E110" s="5">
        <v>1252033</v>
      </c>
      <c r="F110" s="5" t="s">
        <v>38</v>
      </c>
      <c r="G110" s="5" t="s">
        <v>377</v>
      </c>
      <c r="H110" s="5" t="s">
        <v>40</v>
      </c>
      <c r="I110" s="5">
        <v>1161420</v>
      </c>
      <c r="J110" s="5" t="s">
        <v>485</v>
      </c>
      <c r="K110" s="5">
        <v>72</v>
      </c>
      <c r="L110" s="5" t="s">
        <v>42</v>
      </c>
      <c r="M110" s="5" t="s">
        <v>60</v>
      </c>
      <c r="N110" s="5" t="s">
        <v>486</v>
      </c>
      <c r="O110" s="5" t="s">
        <v>45</v>
      </c>
      <c r="P110" s="5" t="s">
        <v>46</v>
      </c>
      <c r="Q110" s="5" t="s">
        <v>377</v>
      </c>
      <c r="R110" s="7">
        <v>9787302678212</v>
      </c>
      <c r="S110" s="5" t="s">
        <v>487</v>
      </c>
      <c r="T110" s="5" t="s">
        <v>48</v>
      </c>
      <c r="U110" s="5" t="s">
        <v>488</v>
      </c>
      <c r="V110" s="5">
        <v>89</v>
      </c>
      <c r="W110" s="5" t="s">
        <v>50</v>
      </c>
      <c r="X110" s="5">
        <v>50</v>
      </c>
      <c r="Y110" s="5">
        <v>1</v>
      </c>
      <c r="Z110" s="5" t="s">
        <v>489</v>
      </c>
      <c r="AA110" s="5">
        <v>121</v>
      </c>
      <c r="AB110" s="5" t="s">
        <v>490</v>
      </c>
      <c r="AC110" s="5">
        <v>2025</v>
      </c>
      <c r="AD110" s="5" t="s">
        <v>54</v>
      </c>
      <c r="AE110" s="5" t="s">
        <v>54</v>
      </c>
      <c r="AF110" s="5" t="s">
        <v>55</v>
      </c>
      <c r="AG110" s="5" t="s">
        <v>56</v>
      </c>
      <c r="AH110" s="5" t="s">
        <v>266</v>
      </c>
      <c r="AI110" s="5" t="s">
        <v>45</v>
      </c>
      <c r="AJ110" s="5" t="s">
        <v>45</v>
      </c>
      <c r="AK110" s="5" t="s">
        <v>40</v>
      </c>
      <c r="AL110" s="5" t="s">
        <v>491</v>
      </c>
    </row>
    <row r="111" customHeight="1" spans="1:38">
      <c r="A111" s="5" t="s">
        <v>37</v>
      </c>
      <c r="B111" s="5">
        <v>1</v>
      </c>
      <c r="C111" s="5">
        <v>2026</v>
      </c>
      <c r="D111" s="5">
        <v>3</v>
      </c>
      <c r="E111" s="5">
        <v>1252033</v>
      </c>
      <c r="F111" s="5" t="s">
        <v>38</v>
      </c>
      <c r="G111" s="5" t="s">
        <v>377</v>
      </c>
      <c r="H111" s="5" t="s">
        <v>40</v>
      </c>
      <c r="I111" s="5">
        <v>1178520</v>
      </c>
      <c r="J111" s="5" t="s">
        <v>492</v>
      </c>
      <c r="K111" s="5">
        <v>54</v>
      </c>
      <c r="L111" s="5" t="s">
        <v>227</v>
      </c>
      <c r="M111" s="5" t="s">
        <v>43</v>
      </c>
      <c r="N111" s="5" t="s">
        <v>493</v>
      </c>
      <c r="O111" s="5" t="s">
        <v>45</v>
      </c>
      <c r="P111" s="5" t="s">
        <v>46</v>
      </c>
      <c r="Q111" s="5" t="s">
        <v>377</v>
      </c>
      <c r="R111" s="7">
        <v>9787115638496</v>
      </c>
      <c r="S111" s="5" t="s">
        <v>412</v>
      </c>
      <c r="T111" s="5" t="s">
        <v>321</v>
      </c>
      <c r="U111" s="5" t="s">
        <v>413</v>
      </c>
      <c r="V111" s="5">
        <v>59.8</v>
      </c>
      <c r="W111" s="5" t="s">
        <v>50</v>
      </c>
      <c r="X111" s="5">
        <v>50</v>
      </c>
      <c r="Y111" s="5">
        <v>1</v>
      </c>
      <c r="Z111" s="5" t="s">
        <v>489</v>
      </c>
      <c r="AA111" s="5">
        <v>121</v>
      </c>
      <c r="AB111" s="5" t="s">
        <v>490</v>
      </c>
      <c r="AC111" s="5">
        <v>2025</v>
      </c>
      <c r="AD111" s="5" t="s">
        <v>53</v>
      </c>
      <c r="AE111" s="5" t="s">
        <v>154</v>
      </c>
      <c r="AF111" s="5" t="s">
        <v>137</v>
      </c>
      <c r="AG111" s="5" t="s">
        <v>56</v>
      </c>
      <c r="AH111" s="5" t="s">
        <v>125</v>
      </c>
      <c r="AI111" s="5" t="s">
        <v>45</v>
      </c>
      <c r="AJ111" s="5" t="s">
        <v>45</v>
      </c>
      <c r="AK111" s="5" t="s">
        <v>50</v>
      </c>
      <c r="AL111" s="5" t="s">
        <v>414</v>
      </c>
    </row>
    <row r="112" customHeight="1" spans="1:38">
      <c r="A112" s="5" t="s">
        <v>37</v>
      </c>
      <c r="B112" s="5">
        <v>1</v>
      </c>
      <c r="C112" s="5">
        <v>2026</v>
      </c>
      <c r="D112" s="5">
        <v>3</v>
      </c>
      <c r="E112" s="5">
        <v>1252033</v>
      </c>
      <c r="F112" s="5" t="s">
        <v>38</v>
      </c>
      <c r="G112" s="5" t="s">
        <v>377</v>
      </c>
      <c r="H112" s="5" t="s">
        <v>40</v>
      </c>
      <c r="I112" s="5">
        <v>1189820</v>
      </c>
      <c r="J112" s="5" t="s">
        <v>494</v>
      </c>
      <c r="K112" s="5">
        <v>54</v>
      </c>
      <c r="L112" s="5" t="s">
        <v>128</v>
      </c>
      <c r="M112" s="5" t="s">
        <v>60</v>
      </c>
      <c r="N112" s="5" t="s">
        <v>495</v>
      </c>
      <c r="O112" s="5" t="s">
        <v>45</v>
      </c>
      <c r="P112" s="5" t="s">
        <v>46</v>
      </c>
      <c r="Q112" s="5" t="s">
        <v>377</v>
      </c>
      <c r="R112" s="7">
        <v>9787115645906</v>
      </c>
      <c r="S112" s="5" t="s">
        <v>496</v>
      </c>
      <c r="T112" s="5" t="s">
        <v>321</v>
      </c>
      <c r="U112" s="5" t="s">
        <v>497</v>
      </c>
      <c r="V112" s="5">
        <v>69.8</v>
      </c>
      <c r="W112" s="5" t="s">
        <v>50</v>
      </c>
      <c r="X112" s="5">
        <v>50</v>
      </c>
      <c r="Y112" s="5">
        <v>1</v>
      </c>
      <c r="Z112" s="5" t="s">
        <v>489</v>
      </c>
      <c r="AA112" s="5">
        <v>121</v>
      </c>
      <c r="AB112" s="5" t="s">
        <v>490</v>
      </c>
      <c r="AC112" s="5">
        <v>2025</v>
      </c>
      <c r="AD112" s="5" t="s">
        <v>54</v>
      </c>
      <c r="AE112" s="5" t="s">
        <v>54</v>
      </c>
      <c r="AF112" s="5" t="s">
        <v>55</v>
      </c>
      <c r="AG112" s="5" t="s">
        <v>56</v>
      </c>
      <c r="AH112" s="5" t="s">
        <v>498</v>
      </c>
      <c r="AI112" s="5" t="s">
        <v>45</v>
      </c>
      <c r="AJ112" s="5" t="s">
        <v>45</v>
      </c>
      <c r="AK112" s="5" t="s">
        <v>40</v>
      </c>
      <c r="AL112" s="5" t="s">
        <v>499</v>
      </c>
    </row>
    <row r="113" customHeight="1" spans="1:38">
      <c r="A113" s="5" t="s">
        <v>37</v>
      </c>
      <c r="B113" s="5">
        <v>1</v>
      </c>
      <c r="C113" s="5">
        <v>2026</v>
      </c>
      <c r="D113" s="5">
        <v>3</v>
      </c>
      <c r="E113" s="5">
        <v>1252036</v>
      </c>
      <c r="F113" s="5" t="s">
        <v>38</v>
      </c>
      <c r="G113" s="5" t="s">
        <v>377</v>
      </c>
      <c r="H113" s="5" t="s">
        <v>40</v>
      </c>
      <c r="I113" s="5">
        <v>1177120</v>
      </c>
      <c r="J113" s="5" t="s">
        <v>500</v>
      </c>
      <c r="K113" s="5">
        <v>54</v>
      </c>
      <c r="L113" s="5" t="s">
        <v>227</v>
      </c>
      <c r="M113" s="5" t="s">
        <v>43</v>
      </c>
      <c r="N113" s="5" t="s">
        <v>501</v>
      </c>
      <c r="O113" s="5" t="s">
        <v>45</v>
      </c>
      <c r="P113" s="5" t="s">
        <v>122</v>
      </c>
      <c r="Q113" s="5" t="s">
        <v>377</v>
      </c>
      <c r="R113" s="7">
        <v>9787115611147</v>
      </c>
      <c r="S113" s="5" t="s">
        <v>502</v>
      </c>
      <c r="T113" s="5" t="s">
        <v>321</v>
      </c>
      <c r="U113" s="5" t="s">
        <v>503</v>
      </c>
      <c r="V113" s="5">
        <v>59.8</v>
      </c>
      <c r="W113" s="5" t="s">
        <v>50</v>
      </c>
      <c r="X113" s="5">
        <v>48</v>
      </c>
      <c r="Y113" s="5">
        <v>2</v>
      </c>
      <c r="Z113" s="5" t="s">
        <v>504</v>
      </c>
      <c r="AA113" s="5">
        <v>104</v>
      </c>
      <c r="AB113" s="5" t="s">
        <v>407</v>
      </c>
      <c r="AC113" s="5">
        <v>2025</v>
      </c>
      <c r="AD113" s="5" t="s">
        <v>53</v>
      </c>
      <c r="AE113" s="5" t="s">
        <v>154</v>
      </c>
      <c r="AF113" s="5" t="s">
        <v>137</v>
      </c>
      <c r="AG113" s="5" t="s">
        <v>56</v>
      </c>
      <c r="AH113" s="5" t="s">
        <v>155</v>
      </c>
      <c r="AI113" s="5" t="s">
        <v>45</v>
      </c>
      <c r="AJ113" s="5" t="s">
        <v>45</v>
      </c>
      <c r="AK113" s="5" t="s">
        <v>50</v>
      </c>
      <c r="AL113" s="5" t="s">
        <v>505</v>
      </c>
    </row>
    <row r="114" customHeight="1" spans="1:38">
      <c r="A114" s="5" t="s">
        <v>37</v>
      </c>
      <c r="B114" s="5">
        <v>1</v>
      </c>
      <c r="C114" s="5">
        <v>2026</v>
      </c>
      <c r="D114" s="5">
        <v>3</v>
      </c>
      <c r="E114" s="5">
        <v>1252036</v>
      </c>
      <c r="F114" s="5" t="s">
        <v>38</v>
      </c>
      <c r="G114" s="5" t="s">
        <v>377</v>
      </c>
      <c r="H114" s="5" t="s">
        <v>40</v>
      </c>
      <c r="I114" s="5">
        <v>1189420</v>
      </c>
      <c r="J114" s="5" t="s">
        <v>494</v>
      </c>
      <c r="K114" s="5">
        <v>54</v>
      </c>
      <c r="L114" s="5" t="s">
        <v>128</v>
      </c>
      <c r="M114" s="5" t="s">
        <v>43</v>
      </c>
      <c r="N114" s="5" t="s">
        <v>506</v>
      </c>
      <c r="O114" s="5" t="s">
        <v>45</v>
      </c>
      <c r="P114" s="5" t="s">
        <v>46</v>
      </c>
      <c r="Q114" s="5" t="s">
        <v>377</v>
      </c>
      <c r="R114" s="7">
        <v>9787115645906</v>
      </c>
      <c r="S114" s="5" t="s">
        <v>496</v>
      </c>
      <c r="T114" s="5" t="s">
        <v>321</v>
      </c>
      <c r="U114" s="5" t="s">
        <v>497</v>
      </c>
      <c r="V114" s="5">
        <v>69.8</v>
      </c>
      <c r="W114" s="5" t="s">
        <v>50</v>
      </c>
      <c r="X114" s="5">
        <v>48</v>
      </c>
      <c r="Y114" s="5">
        <v>1</v>
      </c>
      <c r="Z114" s="5" t="s">
        <v>504</v>
      </c>
      <c r="AA114" s="5">
        <v>104</v>
      </c>
      <c r="AB114" s="5" t="s">
        <v>407</v>
      </c>
      <c r="AC114" s="5">
        <v>2025</v>
      </c>
      <c r="AD114" s="5" t="s">
        <v>54</v>
      </c>
      <c r="AE114" s="5" t="s">
        <v>54</v>
      </c>
      <c r="AF114" s="5" t="s">
        <v>55</v>
      </c>
      <c r="AG114" s="5" t="s">
        <v>56</v>
      </c>
      <c r="AH114" s="5" t="s">
        <v>498</v>
      </c>
      <c r="AI114" s="5" t="s">
        <v>45</v>
      </c>
      <c r="AJ114" s="5" t="s">
        <v>45</v>
      </c>
      <c r="AK114" s="5" t="s">
        <v>40</v>
      </c>
      <c r="AL114" s="5" t="s">
        <v>507</v>
      </c>
    </row>
    <row r="115" customHeight="1" spans="1:38">
      <c r="A115" s="5" t="s">
        <v>37</v>
      </c>
      <c r="B115" s="5">
        <v>1</v>
      </c>
      <c r="C115" s="5">
        <v>2026</v>
      </c>
      <c r="D115" s="5">
        <v>3</v>
      </c>
      <c r="E115" s="5">
        <v>1252037</v>
      </c>
      <c r="F115" s="5" t="s">
        <v>38</v>
      </c>
      <c r="G115" s="5" t="s">
        <v>110</v>
      </c>
      <c r="H115" s="5" t="s">
        <v>40</v>
      </c>
      <c r="I115" s="5">
        <v>12006323</v>
      </c>
      <c r="J115" s="5" t="s">
        <v>249</v>
      </c>
      <c r="K115" s="5">
        <v>8</v>
      </c>
      <c r="L115" s="5" t="s">
        <v>112</v>
      </c>
      <c r="M115" s="5" t="s">
        <v>60</v>
      </c>
      <c r="N115" s="5" t="s">
        <v>508</v>
      </c>
      <c r="O115" s="5" t="s">
        <v>142</v>
      </c>
      <c r="P115" s="5" t="s">
        <v>46</v>
      </c>
      <c r="Q115" s="5" t="s">
        <v>377</v>
      </c>
      <c r="R115" s="7">
        <v>16746783</v>
      </c>
      <c r="S115" s="5" t="s">
        <v>143</v>
      </c>
      <c r="T115" s="5" t="s">
        <v>144</v>
      </c>
      <c r="U115" s="5" t="s">
        <v>145</v>
      </c>
      <c r="V115" s="5">
        <v>20</v>
      </c>
      <c r="W115" s="5" t="s">
        <v>50</v>
      </c>
      <c r="X115" s="5">
        <v>50</v>
      </c>
      <c r="Y115" s="5">
        <v>1</v>
      </c>
      <c r="Z115" s="5" t="s">
        <v>509</v>
      </c>
      <c r="AA115" s="5">
        <v>123</v>
      </c>
      <c r="AB115" s="5" t="s">
        <v>510</v>
      </c>
      <c r="AC115" s="5">
        <v>2025</v>
      </c>
      <c r="AD115" s="5" t="s">
        <v>53</v>
      </c>
      <c r="AE115" s="5" t="s">
        <v>146</v>
      </c>
      <c r="AF115" s="5" t="s">
        <v>55</v>
      </c>
      <c r="AG115" s="5" t="s">
        <v>56</v>
      </c>
      <c r="AH115" s="5" t="s">
        <v>147</v>
      </c>
      <c r="AI115" s="5" t="s">
        <v>45</v>
      </c>
      <c r="AJ115" s="5" t="s">
        <v>45</v>
      </c>
      <c r="AK115" s="5" t="s">
        <v>40</v>
      </c>
      <c r="AL115" s="5" t="s">
        <v>511</v>
      </c>
    </row>
    <row r="116" customHeight="1" spans="1:38">
      <c r="A116" s="5" t="s">
        <v>37</v>
      </c>
      <c r="B116" s="5">
        <v>1</v>
      </c>
      <c r="C116" s="5">
        <v>2026</v>
      </c>
      <c r="D116" s="5">
        <v>3</v>
      </c>
      <c r="E116" s="5">
        <v>1252037</v>
      </c>
      <c r="F116" s="5" t="s">
        <v>38</v>
      </c>
      <c r="G116" s="5" t="s">
        <v>377</v>
      </c>
      <c r="H116" s="5" t="s">
        <v>40</v>
      </c>
      <c r="I116" s="5">
        <v>1194820</v>
      </c>
      <c r="J116" s="5" t="s">
        <v>512</v>
      </c>
      <c r="K116" s="5">
        <v>54</v>
      </c>
      <c r="L116" s="5" t="s">
        <v>227</v>
      </c>
      <c r="M116" s="5" t="s">
        <v>43</v>
      </c>
      <c r="N116" s="5" t="s">
        <v>513</v>
      </c>
      <c r="O116" s="5" t="s">
        <v>45</v>
      </c>
      <c r="P116" s="5" t="s">
        <v>62</v>
      </c>
      <c r="Q116" s="5" t="s">
        <v>377</v>
      </c>
      <c r="R116" s="7">
        <v>9787302602057</v>
      </c>
      <c r="S116" s="5" t="s">
        <v>514</v>
      </c>
      <c r="T116" s="5" t="s">
        <v>48</v>
      </c>
      <c r="U116" s="5" t="s">
        <v>453</v>
      </c>
      <c r="V116" s="5">
        <v>59</v>
      </c>
      <c r="W116" s="5" t="s">
        <v>50</v>
      </c>
      <c r="X116" s="5">
        <v>50</v>
      </c>
      <c r="Y116" s="5">
        <v>1</v>
      </c>
      <c r="Z116" s="5" t="s">
        <v>509</v>
      </c>
      <c r="AA116" s="5">
        <v>123</v>
      </c>
      <c r="AB116" s="5" t="s">
        <v>510</v>
      </c>
      <c r="AC116" s="5">
        <v>2025</v>
      </c>
      <c r="AD116" s="5" t="s">
        <v>53</v>
      </c>
      <c r="AE116" s="5" t="s">
        <v>74</v>
      </c>
      <c r="AF116" s="5" t="s">
        <v>137</v>
      </c>
      <c r="AG116" s="5" t="s">
        <v>56</v>
      </c>
      <c r="AH116" s="5" t="s">
        <v>515</v>
      </c>
      <c r="AI116" s="5" t="s">
        <v>45</v>
      </c>
      <c r="AJ116" s="5" t="s">
        <v>45</v>
      </c>
      <c r="AK116" s="5" t="s">
        <v>50</v>
      </c>
      <c r="AL116" s="5" t="s">
        <v>516</v>
      </c>
    </row>
    <row r="117" customHeight="1" spans="1:38">
      <c r="A117" s="5" t="s">
        <v>37</v>
      </c>
      <c r="B117" s="5">
        <v>1</v>
      </c>
      <c r="C117" s="5">
        <v>2026</v>
      </c>
      <c r="D117" s="5">
        <v>3</v>
      </c>
      <c r="E117" s="5">
        <v>1252041</v>
      </c>
      <c r="F117" s="5" t="s">
        <v>38</v>
      </c>
      <c r="G117" s="5" t="s">
        <v>377</v>
      </c>
      <c r="H117" s="5" t="s">
        <v>40</v>
      </c>
      <c r="I117" s="5">
        <v>1149620</v>
      </c>
      <c r="J117" s="5" t="s">
        <v>517</v>
      </c>
      <c r="K117" s="5">
        <v>54</v>
      </c>
      <c r="L117" s="5" t="s">
        <v>42</v>
      </c>
      <c r="M117" s="5" t="s">
        <v>60</v>
      </c>
      <c r="N117" s="5" t="s">
        <v>518</v>
      </c>
      <c r="O117" s="5" t="s">
        <v>45</v>
      </c>
      <c r="P117" s="5" t="s">
        <v>122</v>
      </c>
      <c r="Q117" s="5" t="s">
        <v>377</v>
      </c>
      <c r="R117" s="7">
        <v>9787121497162</v>
      </c>
      <c r="S117" s="5" t="s">
        <v>519</v>
      </c>
      <c r="T117" s="5" t="s">
        <v>211</v>
      </c>
      <c r="U117" s="5" t="s">
        <v>520</v>
      </c>
      <c r="V117" s="5">
        <v>49.8</v>
      </c>
      <c r="W117" s="5" t="s">
        <v>50</v>
      </c>
      <c r="X117" s="5">
        <v>49</v>
      </c>
      <c r="Y117" s="5">
        <v>5</v>
      </c>
      <c r="Z117" s="5" t="s">
        <v>521</v>
      </c>
      <c r="AA117" s="5">
        <v>120</v>
      </c>
      <c r="AB117" s="5" t="s">
        <v>522</v>
      </c>
      <c r="AC117" s="5">
        <v>2025</v>
      </c>
      <c r="AD117" s="5" t="s">
        <v>53</v>
      </c>
      <c r="AE117" s="5" t="s">
        <v>523</v>
      </c>
      <c r="AF117" s="5" t="s">
        <v>137</v>
      </c>
      <c r="AG117" s="5" t="s">
        <v>56</v>
      </c>
      <c r="AH117" s="5" t="s">
        <v>524</v>
      </c>
      <c r="AI117" s="5" t="s">
        <v>45</v>
      </c>
      <c r="AJ117" s="5" t="s">
        <v>45</v>
      </c>
      <c r="AK117" s="5" t="s">
        <v>40</v>
      </c>
      <c r="AL117" s="5" t="s">
        <v>449</v>
      </c>
    </row>
    <row r="118" customHeight="1" spans="1:38">
      <c r="A118" s="5" t="s">
        <v>37</v>
      </c>
      <c r="B118" s="5">
        <v>1</v>
      </c>
      <c r="C118" s="5">
        <v>2026</v>
      </c>
      <c r="D118" s="5">
        <v>3</v>
      </c>
      <c r="E118" s="5">
        <v>1252041</v>
      </c>
      <c r="F118" s="5" t="s">
        <v>38</v>
      </c>
      <c r="G118" s="5" t="s">
        <v>377</v>
      </c>
      <c r="H118" s="5" t="s">
        <v>40</v>
      </c>
      <c r="I118" s="5">
        <v>1180820</v>
      </c>
      <c r="J118" s="5" t="s">
        <v>525</v>
      </c>
      <c r="K118" s="5">
        <v>54</v>
      </c>
      <c r="L118" s="5" t="s">
        <v>78</v>
      </c>
      <c r="M118" s="5" t="s">
        <v>60</v>
      </c>
      <c r="N118" s="5" t="s">
        <v>526</v>
      </c>
      <c r="O118" s="5" t="s">
        <v>45</v>
      </c>
      <c r="P118" s="5" t="s">
        <v>46</v>
      </c>
      <c r="Q118" s="5" t="s">
        <v>377</v>
      </c>
      <c r="R118" s="7">
        <v>9787115669872</v>
      </c>
      <c r="S118" s="5" t="s">
        <v>527</v>
      </c>
      <c r="T118" s="5" t="s">
        <v>321</v>
      </c>
      <c r="U118" s="5" t="s">
        <v>528</v>
      </c>
      <c r="V118" s="5">
        <v>59.8</v>
      </c>
      <c r="W118" s="5" t="s">
        <v>50</v>
      </c>
      <c r="X118" s="5">
        <v>49</v>
      </c>
      <c r="Y118" s="5">
        <v>4</v>
      </c>
      <c r="Z118" s="5" t="s">
        <v>521</v>
      </c>
      <c r="AA118" s="5">
        <v>120</v>
      </c>
      <c r="AB118" s="5" t="s">
        <v>522</v>
      </c>
      <c r="AC118" s="5">
        <v>2025</v>
      </c>
      <c r="AD118" s="5" t="s">
        <v>53</v>
      </c>
      <c r="AE118" s="5" t="s">
        <v>54</v>
      </c>
      <c r="AF118" s="5" t="s">
        <v>55</v>
      </c>
      <c r="AG118" s="5" t="s">
        <v>56</v>
      </c>
      <c r="AH118" s="5" t="s">
        <v>529</v>
      </c>
      <c r="AI118" s="5" t="s">
        <v>45</v>
      </c>
      <c r="AJ118" s="5" t="s">
        <v>45</v>
      </c>
      <c r="AK118" s="5" t="s">
        <v>40</v>
      </c>
      <c r="AL118" s="5" t="s">
        <v>530</v>
      </c>
    </row>
    <row r="119" customHeight="1" spans="1:38">
      <c r="A119" s="5" t="s">
        <v>37</v>
      </c>
      <c r="B119" s="5">
        <v>1</v>
      </c>
      <c r="C119" s="5">
        <v>2026</v>
      </c>
      <c r="D119" s="5">
        <v>3</v>
      </c>
      <c r="E119" s="5">
        <v>1252042</v>
      </c>
      <c r="F119" s="5" t="s">
        <v>38</v>
      </c>
      <c r="G119" s="5" t="s">
        <v>377</v>
      </c>
      <c r="H119" s="5" t="s">
        <v>40</v>
      </c>
      <c r="I119" s="5">
        <v>1149620</v>
      </c>
      <c r="J119" s="5" t="s">
        <v>517</v>
      </c>
      <c r="K119" s="5">
        <v>54</v>
      </c>
      <c r="L119" s="5" t="s">
        <v>42</v>
      </c>
      <c r="M119" s="5" t="s">
        <v>60</v>
      </c>
      <c r="N119" s="5" t="s">
        <v>531</v>
      </c>
      <c r="O119" s="5" t="s">
        <v>45</v>
      </c>
      <c r="P119" s="5" t="s">
        <v>122</v>
      </c>
      <c r="Q119" s="5" t="s">
        <v>377</v>
      </c>
      <c r="R119" s="7">
        <v>9787121497162</v>
      </c>
      <c r="S119" s="5" t="s">
        <v>519</v>
      </c>
      <c r="T119" s="5" t="s">
        <v>211</v>
      </c>
      <c r="U119" s="5" t="s">
        <v>520</v>
      </c>
      <c r="V119" s="5">
        <v>49.8</v>
      </c>
      <c r="W119" s="5" t="s">
        <v>50</v>
      </c>
      <c r="X119" s="5">
        <v>49</v>
      </c>
      <c r="Y119" s="5">
        <v>1</v>
      </c>
      <c r="Z119" s="5" t="s">
        <v>532</v>
      </c>
      <c r="AA119" s="5">
        <v>120</v>
      </c>
      <c r="AB119" s="5" t="s">
        <v>522</v>
      </c>
      <c r="AC119" s="5">
        <v>2025</v>
      </c>
      <c r="AD119" s="5" t="s">
        <v>53</v>
      </c>
      <c r="AE119" s="5" t="s">
        <v>523</v>
      </c>
      <c r="AF119" s="5" t="s">
        <v>137</v>
      </c>
      <c r="AG119" s="5" t="s">
        <v>56</v>
      </c>
      <c r="AH119" s="5" t="s">
        <v>524</v>
      </c>
      <c r="AI119" s="5" t="s">
        <v>45</v>
      </c>
      <c r="AJ119" s="5" t="s">
        <v>45</v>
      </c>
      <c r="AK119" s="5" t="s">
        <v>40</v>
      </c>
      <c r="AL119" s="5" t="s">
        <v>449</v>
      </c>
    </row>
    <row r="120" customHeight="1" spans="1:38">
      <c r="A120" s="5" t="s">
        <v>37</v>
      </c>
      <c r="B120" s="5">
        <v>1</v>
      </c>
      <c r="C120" s="5">
        <v>2026</v>
      </c>
      <c r="D120" s="5">
        <v>3</v>
      </c>
      <c r="E120" s="5">
        <v>1252042</v>
      </c>
      <c r="F120" s="5" t="s">
        <v>38</v>
      </c>
      <c r="G120" s="5" t="s">
        <v>377</v>
      </c>
      <c r="H120" s="5" t="s">
        <v>40</v>
      </c>
      <c r="I120" s="5">
        <v>1180820</v>
      </c>
      <c r="J120" s="5" t="s">
        <v>525</v>
      </c>
      <c r="K120" s="5">
        <v>54</v>
      </c>
      <c r="L120" s="5" t="s">
        <v>78</v>
      </c>
      <c r="M120" s="5" t="s">
        <v>60</v>
      </c>
      <c r="N120" s="5" t="s">
        <v>533</v>
      </c>
      <c r="O120" s="5" t="s">
        <v>45</v>
      </c>
      <c r="P120" s="5" t="s">
        <v>46</v>
      </c>
      <c r="Q120" s="5" t="s">
        <v>377</v>
      </c>
      <c r="R120" s="7">
        <v>9787115669872</v>
      </c>
      <c r="S120" s="5" t="s">
        <v>527</v>
      </c>
      <c r="T120" s="5" t="s">
        <v>321</v>
      </c>
      <c r="U120" s="5" t="s">
        <v>528</v>
      </c>
      <c r="V120" s="5">
        <v>59.8</v>
      </c>
      <c r="W120" s="5" t="s">
        <v>50</v>
      </c>
      <c r="X120" s="5">
        <v>49</v>
      </c>
      <c r="Y120" s="5">
        <v>1</v>
      </c>
      <c r="Z120" s="5" t="s">
        <v>532</v>
      </c>
      <c r="AA120" s="5">
        <v>120</v>
      </c>
      <c r="AB120" s="5" t="s">
        <v>522</v>
      </c>
      <c r="AC120" s="5">
        <v>2025</v>
      </c>
      <c r="AD120" s="5" t="s">
        <v>53</v>
      </c>
      <c r="AE120" s="5" t="s">
        <v>54</v>
      </c>
      <c r="AF120" s="5" t="s">
        <v>55</v>
      </c>
      <c r="AG120" s="5" t="s">
        <v>56</v>
      </c>
      <c r="AH120" s="5" t="s">
        <v>529</v>
      </c>
      <c r="AI120" s="5" t="s">
        <v>45</v>
      </c>
      <c r="AJ120" s="5" t="s">
        <v>45</v>
      </c>
      <c r="AK120" s="5" t="s">
        <v>40</v>
      </c>
      <c r="AL120" s="5" t="s">
        <v>476</v>
      </c>
    </row>
    <row r="121" customHeight="1" spans="1:38">
      <c r="A121" s="5" t="s">
        <v>37</v>
      </c>
      <c r="B121" s="5">
        <v>1</v>
      </c>
      <c r="C121" s="5">
        <v>2026</v>
      </c>
      <c r="D121" s="5">
        <v>3</v>
      </c>
      <c r="E121" s="5">
        <v>1252038</v>
      </c>
      <c r="F121" s="5" t="s">
        <v>38</v>
      </c>
      <c r="G121" s="5" t="s">
        <v>110</v>
      </c>
      <c r="H121" s="5" t="s">
        <v>40</v>
      </c>
      <c r="I121" s="5">
        <v>12006323</v>
      </c>
      <c r="J121" s="5" t="s">
        <v>249</v>
      </c>
      <c r="K121" s="5">
        <v>8</v>
      </c>
      <c r="L121" s="5" t="s">
        <v>112</v>
      </c>
      <c r="M121" s="5" t="s">
        <v>60</v>
      </c>
      <c r="N121" s="5" t="s">
        <v>534</v>
      </c>
      <c r="O121" s="5" t="s">
        <v>142</v>
      </c>
      <c r="P121" s="5" t="s">
        <v>46</v>
      </c>
      <c r="Q121" s="5" t="s">
        <v>377</v>
      </c>
      <c r="R121" s="7">
        <v>16746783</v>
      </c>
      <c r="S121" s="5" t="s">
        <v>143</v>
      </c>
      <c r="T121" s="5" t="s">
        <v>144</v>
      </c>
      <c r="U121" s="5" t="s">
        <v>145</v>
      </c>
      <c r="V121" s="5">
        <v>20</v>
      </c>
      <c r="W121" s="5" t="s">
        <v>50</v>
      </c>
      <c r="X121" s="5">
        <v>48</v>
      </c>
      <c r="Y121" s="5">
        <v>1</v>
      </c>
      <c r="Z121" s="5" t="s">
        <v>535</v>
      </c>
      <c r="AA121" s="5">
        <v>134</v>
      </c>
      <c r="AB121" s="5" t="s">
        <v>536</v>
      </c>
      <c r="AC121" s="5">
        <v>2025</v>
      </c>
      <c r="AD121" s="5" t="s">
        <v>53</v>
      </c>
      <c r="AE121" s="5" t="s">
        <v>146</v>
      </c>
      <c r="AF121" s="5" t="s">
        <v>55</v>
      </c>
      <c r="AG121" s="5" t="s">
        <v>56</v>
      </c>
      <c r="AH121" s="5" t="s">
        <v>147</v>
      </c>
      <c r="AI121" s="5" t="s">
        <v>45</v>
      </c>
      <c r="AJ121" s="5" t="s">
        <v>45</v>
      </c>
      <c r="AK121" s="5" t="s">
        <v>40</v>
      </c>
      <c r="AL121" s="5" t="s">
        <v>278</v>
      </c>
    </row>
    <row r="122" customHeight="1" spans="1:38">
      <c r="A122" s="5" t="s">
        <v>37</v>
      </c>
      <c r="B122" s="5">
        <v>1</v>
      </c>
      <c r="C122" s="5">
        <v>2026</v>
      </c>
      <c r="D122" s="5">
        <v>3</v>
      </c>
      <c r="E122" s="5">
        <v>1252043</v>
      </c>
      <c r="F122" s="5" t="s">
        <v>38</v>
      </c>
      <c r="G122" s="5" t="s">
        <v>377</v>
      </c>
      <c r="H122" s="5" t="s">
        <v>40</v>
      </c>
      <c r="I122" s="5">
        <v>1189520</v>
      </c>
      <c r="J122" s="5" t="s">
        <v>537</v>
      </c>
      <c r="K122" s="5">
        <v>54</v>
      </c>
      <c r="L122" s="5" t="s">
        <v>128</v>
      </c>
      <c r="M122" s="5" t="s">
        <v>43</v>
      </c>
      <c r="N122" s="5" t="s">
        <v>538</v>
      </c>
      <c r="O122" s="5" t="s">
        <v>45</v>
      </c>
      <c r="P122" s="5" t="s">
        <v>62</v>
      </c>
      <c r="Q122" s="5" t="s">
        <v>377</v>
      </c>
      <c r="R122" s="7">
        <v>9787040623468</v>
      </c>
      <c r="S122" s="5" t="s">
        <v>539</v>
      </c>
      <c r="T122" s="5" t="s">
        <v>115</v>
      </c>
      <c r="U122" s="5" t="s">
        <v>540</v>
      </c>
      <c r="V122" s="5">
        <v>54</v>
      </c>
      <c r="W122" s="5" t="s">
        <v>50</v>
      </c>
      <c r="X122" s="5">
        <v>48</v>
      </c>
      <c r="Y122" s="5">
        <v>2</v>
      </c>
      <c r="Z122" s="5" t="s">
        <v>541</v>
      </c>
      <c r="AA122" s="5">
        <v>133</v>
      </c>
      <c r="AB122" s="5" t="s">
        <v>542</v>
      </c>
      <c r="AC122" s="5">
        <v>2025</v>
      </c>
      <c r="AD122" s="5" t="s">
        <v>53</v>
      </c>
      <c r="AE122" s="5" t="s">
        <v>74</v>
      </c>
      <c r="AF122" s="5" t="s">
        <v>137</v>
      </c>
      <c r="AG122" s="5" t="s">
        <v>56</v>
      </c>
      <c r="AH122" s="5" t="s">
        <v>543</v>
      </c>
      <c r="AI122" s="5" t="s">
        <v>45</v>
      </c>
      <c r="AJ122" s="5" t="s">
        <v>45</v>
      </c>
      <c r="AK122" s="5" t="s">
        <v>40</v>
      </c>
      <c r="AL122" s="5" t="s">
        <v>544</v>
      </c>
    </row>
    <row r="123" customHeight="1" spans="1:38">
      <c r="A123" s="5" t="s">
        <v>37</v>
      </c>
      <c r="B123" s="5">
        <v>1</v>
      </c>
      <c r="C123" s="5">
        <v>2026</v>
      </c>
      <c r="D123" s="5">
        <v>3</v>
      </c>
      <c r="E123" s="5">
        <v>1252043</v>
      </c>
      <c r="F123" s="5" t="s">
        <v>38</v>
      </c>
      <c r="G123" s="5" t="s">
        <v>377</v>
      </c>
      <c r="H123" s="5" t="s">
        <v>40</v>
      </c>
      <c r="I123" s="5">
        <v>1179320</v>
      </c>
      <c r="J123" s="5" t="s">
        <v>545</v>
      </c>
      <c r="K123" s="5">
        <v>72</v>
      </c>
      <c r="L123" s="5" t="s">
        <v>78</v>
      </c>
      <c r="M123" s="5" t="s">
        <v>60</v>
      </c>
      <c r="N123" s="5" t="s">
        <v>546</v>
      </c>
      <c r="O123" s="5" t="s">
        <v>45</v>
      </c>
      <c r="P123" s="5" t="s">
        <v>46</v>
      </c>
      <c r="Q123" s="5" t="s">
        <v>377</v>
      </c>
      <c r="R123" s="7">
        <v>9787121452468</v>
      </c>
      <c r="S123" s="5" t="s">
        <v>547</v>
      </c>
      <c r="T123" s="5" t="s">
        <v>211</v>
      </c>
      <c r="U123" s="5" t="s">
        <v>548</v>
      </c>
      <c r="V123" s="5">
        <v>42.8</v>
      </c>
      <c r="W123" s="5" t="s">
        <v>50</v>
      </c>
      <c r="X123" s="5">
        <v>48</v>
      </c>
      <c r="Y123" s="5">
        <v>2</v>
      </c>
      <c r="Z123" s="5" t="s">
        <v>541</v>
      </c>
      <c r="AA123" s="5">
        <v>133</v>
      </c>
      <c r="AB123" s="5" t="s">
        <v>542</v>
      </c>
      <c r="AC123" s="5">
        <v>2025</v>
      </c>
      <c r="AD123" s="5" t="s">
        <v>53</v>
      </c>
      <c r="AE123" s="5" t="s">
        <v>154</v>
      </c>
      <c r="AF123" s="5" t="s">
        <v>137</v>
      </c>
      <c r="AG123" s="5" t="s">
        <v>56</v>
      </c>
      <c r="AH123" s="5" t="s">
        <v>549</v>
      </c>
      <c r="AI123" s="5" t="s">
        <v>45</v>
      </c>
      <c r="AJ123" s="5" t="s">
        <v>45</v>
      </c>
      <c r="AK123" s="5" t="s">
        <v>40</v>
      </c>
      <c r="AL123" s="5" t="s">
        <v>550</v>
      </c>
    </row>
    <row r="124" customHeight="1" spans="1:38">
      <c r="A124" s="5" t="s">
        <v>37</v>
      </c>
      <c r="B124" s="5">
        <v>1</v>
      </c>
      <c r="C124" s="5">
        <v>2026</v>
      </c>
      <c r="D124" s="5">
        <v>3</v>
      </c>
      <c r="E124" s="5">
        <v>1252043</v>
      </c>
      <c r="F124" s="5" t="s">
        <v>38</v>
      </c>
      <c r="G124" s="5" t="s">
        <v>377</v>
      </c>
      <c r="H124" s="5" t="s">
        <v>40</v>
      </c>
      <c r="I124" s="5">
        <v>1141020</v>
      </c>
      <c r="J124" s="5" t="s">
        <v>551</v>
      </c>
      <c r="K124" s="5">
        <v>54</v>
      </c>
      <c r="L124" s="5" t="s">
        <v>42</v>
      </c>
      <c r="M124" s="5" t="s">
        <v>60</v>
      </c>
      <c r="N124" s="5" t="s">
        <v>552</v>
      </c>
      <c r="O124" s="5" t="s">
        <v>45</v>
      </c>
      <c r="P124" s="5" t="s">
        <v>122</v>
      </c>
      <c r="Q124" s="5" t="s">
        <v>377</v>
      </c>
      <c r="R124" s="7">
        <v>9787560675503</v>
      </c>
      <c r="S124" s="5" t="s">
        <v>553</v>
      </c>
      <c r="T124" s="5" t="s">
        <v>554</v>
      </c>
      <c r="U124" s="5" t="s">
        <v>555</v>
      </c>
      <c r="V124" s="5">
        <v>68</v>
      </c>
      <c r="W124" s="5" t="s">
        <v>50</v>
      </c>
      <c r="X124" s="5">
        <v>48</v>
      </c>
      <c r="Y124" s="5">
        <v>2</v>
      </c>
      <c r="Z124" s="5" t="s">
        <v>541</v>
      </c>
      <c r="AA124" s="5">
        <v>133</v>
      </c>
      <c r="AB124" s="5" t="s">
        <v>542</v>
      </c>
      <c r="AC124" s="5">
        <v>2025</v>
      </c>
      <c r="AD124" s="5" t="s">
        <v>53</v>
      </c>
      <c r="AE124" s="5" t="s">
        <v>74</v>
      </c>
      <c r="AF124" s="5" t="s">
        <v>55</v>
      </c>
      <c r="AG124" s="5" t="s">
        <v>56</v>
      </c>
      <c r="AH124" s="5" t="s">
        <v>215</v>
      </c>
      <c r="AI124" s="5" t="s">
        <v>45</v>
      </c>
      <c r="AJ124" s="5" t="s">
        <v>45</v>
      </c>
      <c r="AK124" s="5" t="s">
        <v>40</v>
      </c>
      <c r="AL124" s="5" t="s">
        <v>556</v>
      </c>
    </row>
    <row r="125" customHeight="1" spans="1:38">
      <c r="A125" s="5" t="s">
        <v>37</v>
      </c>
      <c r="B125" s="5">
        <v>1</v>
      </c>
      <c r="C125" s="5">
        <v>2026</v>
      </c>
      <c r="D125" s="5">
        <v>3</v>
      </c>
      <c r="E125" s="5">
        <v>1252043</v>
      </c>
      <c r="F125" s="5" t="s">
        <v>38</v>
      </c>
      <c r="G125" s="5" t="s">
        <v>110</v>
      </c>
      <c r="H125" s="5" t="s">
        <v>40</v>
      </c>
      <c r="I125" s="5">
        <v>12006323</v>
      </c>
      <c r="J125" s="5" t="s">
        <v>249</v>
      </c>
      <c r="K125" s="5">
        <v>8</v>
      </c>
      <c r="L125" s="5" t="s">
        <v>112</v>
      </c>
      <c r="M125" s="5" t="s">
        <v>60</v>
      </c>
      <c r="N125" s="5" t="s">
        <v>557</v>
      </c>
      <c r="O125" s="5" t="s">
        <v>142</v>
      </c>
      <c r="P125" s="5" t="s">
        <v>46</v>
      </c>
      <c r="Q125" s="5" t="s">
        <v>377</v>
      </c>
      <c r="R125" s="7">
        <v>16746783</v>
      </c>
      <c r="S125" s="5" t="s">
        <v>143</v>
      </c>
      <c r="T125" s="5" t="s">
        <v>144</v>
      </c>
      <c r="U125" s="5" t="s">
        <v>145</v>
      </c>
      <c r="V125" s="5">
        <v>20</v>
      </c>
      <c r="W125" s="5" t="s">
        <v>50</v>
      </c>
      <c r="X125" s="5">
        <v>48</v>
      </c>
      <c r="Y125" s="5">
        <v>1</v>
      </c>
      <c r="Z125" s="5" t="s">
        <v>541</v>
      </c>
      <c r="AA125" s="5">
        <v>133</v>
      </c>
      <c r="AB125" s="5" t="s">
        <v>542</v>
      </c>
      <c r="AC125" s="5">
        <v>2025</v>
      </c>
      <c r="AD125" s="5" t="s">
        <v>53</v>
      </c>
      <c r="AE125" s="5" t="s">
        <v>146</v>
      </c>
      <c r="AF125" s="5" t="s">
        <v>55</v>
      </c>
      <c r="AG125" s="5" t="s">
        <v>56</v>
      </c>
      <c r="AH125" s="5" t="s">
        <v>147</v>
      </c>
      <c r="AI125" s="5" t="s">
        <v>45</v>
      </c>
      <c r="AJ125" s="5" t="s">
        <v>45</v>
      </c>
      <c r="AK125" s="5" t="s">
        <v>40</v>
      </c>
      <c r="AL125" s="5" t="s">
        <v>278</v>
      </c>
    </row>
    <row r="126" customHeight="1" spans="1:38">
      <c r="A126" s="5" t="s">
        <v>37</v>
      </c>
      <c r="B126" s="5">
        <v>1</v>
      </c>
      <c r="C126" s="5">
        <v>2026</v>
      </c>
      <c r="D126" s="5">
        <v>3</v>
      </c>
      <c r="E126" s="5">
        <v>1252039</v>
      </c>
      <c r="F126" s="5" t="s">
        <v>38</v>
      </c>
      <c r="G126" s="5" t="s">
        <v>110</v>
      </c>
      <c r="H126" s="5" t="s">
        <v>40</v>
      </c>
      <c r="I126" s="5">
        <v>12006323</v>
      </c>
      <c r="J126" s="5" t="s">
        <v>249</v>
      </c>
      <c r="K126" s="5">
        <v>8</v>
      </c>
      <c r="L126" s="5" t="s">
        <v>112</v>
      </c>
      <c r="M126" s="5" t="s">
        <v>60</v>
      </c>
      <c r="N126" s="5" t="s">
        <v>558</v>
      </c>
      <c r="O126" s="5" t="s">
        <v>142</v>
      </c>
      <c r="P126" s="5" t="s">
        <v>46</v>
      </c>
      <c r="Q126" s="5" t="s">
        <v>377</v>
      </c>
      <c r="R126" s="7">
        <v>16746783</v>
      </c>
      <c r="S126" s="5" t="s">
        <v>143</v>
      </c>
      <c r="T126" s="5" t="s">
        <v>144</v>
      </c>
      <c r="U126" s="5" t="s">
        <v>145</v>
      </c>
      <c r="V126" s="5">
        <v>20</v>
      </c>
      <c r="W126" s="5" t="s">
        <v>50</v>
      </c>
      <c r="X126" s="5">
        <v>48</v>
      </c>
      <c r="Y126" s="5">
        <v>1</v>
      </c>
      <c r="Z126" s="5" t="s">
        <v>559</v>
      </c>
      <c r="AA126" s="5">
        <v>104</v>
      </c>
      <c r="AB126" s="5" t="s">
        <v>407</v>
      </c>
      <c r="AC126" s="5">
        <v>2025</v>
      </c>
      <c r="AD126" s="5" t="s">
        <v>53</v>
      </c>
      <c r="AE126" s="5" t="s">
        <v>146</v>
      </c>
      <c r="AF126" s="5" t="s">
        <v>55</v>
      </c>
      <c r="AG126" s="5" t="s">
        <v>56</v>
      </c>
      <c r="AH126" s="5" t="s">
        <v>147</v>
      </c>
      <c r="AI126" s="5" t="s">
        <v>45</v>
      </c>
      <c r="AJ126" s="5" t="s">
        <v>45</v>
      </c>
      <c r="AK126" s="5" t="s">
        <v>40</v>
      </c>
      <c r="AL126" s="5" t="s">
        <v>511</v>
      </c>
    </row>
    <row r="127" customHeight="1" spans="1:38">
      <c r="A127" s="5" t="s">
        <v>37</v>
      </c>
      <c r="B127" s="5">
        <v>1</v>
      </c>
      <c r="C127" s="5">
        <v>2026</v>
      </c>
      <c r="D127" s="5">
        <v>3</v>
      </c>
      <c r="E127" s="5">
        <v>1252039</v>
      </c>
      <c r="F127" s="5" t="s">
        <v>38</v>
      </c>
      <c r="G127" s="5" t="s">
        <v>377</v>
      </c>
      <c r="H127" s="5" t="s">
        <v>40</v>
      </c>
      <c r="I127" s="5">
        <v>1176820</v>
      </c>
      <c r="J127" s="5" t="s">
        <v>450</v>
      </c>
      <c r="K127" s="5">
        <v>54</v>
      </c>
      <c r="L127" s="5" t="s">
        <v>227</v>
      </c>
      <c r="M127" s="5" t="s">
        <v>43</v>
      </c>
      <c r="N127" s="5" t="s">
        <v>560</v>
      </c>
      <c r="O127" s="5" t="s">
        <v>45</v>
      </c>
      <c r="P127" s="5" t="s">
        <v>62</v>
      </c>
      <c r="Q127" s="5" t="s">
        <v>377</v>
      </c>
      <c r="R127" s="7">
        <v>9787302602057</v>
      </c>
      <c r="S127" s="5" t="s">
        <v>452</v>
      </c>
      <c r="T127" s="5" t="s">
        <v>48</v>
      </c>
      <c r="U127" s="5" t="s">
        <v>453</v>
      </c>
      <c r="V127" s="5">
        <v>59</v>
      </c>
      <c r="W127" s="5" t="s">
        <v>50</v>
      </c>
      <c r="X127" s="5">
        <v>48</v>
      </c>
      <c r="Y127" s="5">
        <v>3</v>
      </c>
      <c r="Z127" s="5" t="s">
        <v>559</v>
      </c>
      <c r="AA127" s="5">
        <v>104</v>
      </c>
      <c r="AB127" s="5" t="s">
        <v>407</v>
      </c>
      <c r="AC127" s="5">
        <v>2025</v>
      </c>
      <c r="AD127" s="5" t="s">
        <v>53</v>
      </c>
      <c r="AE127" s="5" t="s">
        <v>74</v>
      </c>
      <c r="AF127" s="5" t="s">
        <v>137</v>
      </c>
      <c r="AG127" s="5" t="s">
        <v>56</v>
      </c>
      <c r="AH127" s="5" t="s">
        <v>515</v>
      </c>
      <c r="AI127" s="5" t="s">
        <v>45</v>
      </c>
      <c r="AJ127" s="5" t="s">
        <v>45</v>
      </c>
      <c r="AK127" s="5" t="s">
        <v>40</v>
      </c>
      <c r="AL127" s="5" t="s">
        <v>561</v>
      </c>
    </row>
    <row r="128" customHeight="1" spans="1:38">
      <c r="A128" s="5" t="s">
        <v>37</v>
      </c>
      <c r="B128" s="5">
        <v>1</v>
      </c>
      <c r="C128" s="5">
        <v>2026</v>
      </c>
      <c r="D128" s="5">
        <v>3</v>
      </c>
      <c r="E128" s="5">
        <v>1252039</v>
      </c>
      <c r="F128" s="5" t="s">
        <v>38</v>
      </c>
      <c r="G128" s="5" t="s">
        <v>377</v>
      </c>
      <c r="H128" s="5" t="s">
        <v>40</v>
      </c>
      <c r="I128" s="5">
        <v>1190020</v>
      </c>
      <c r="J128" s="5" t="s">
        <v>562</v>
      </c>
      <c r="K128" s="5">
        <v>54</v>
      </c>
      <c r="L128" s="5" t="s">
        <v>78</v>
      </c>
      <c r="M128" s="5" t="s">
        <v>60</v>
      </c>
      <c r="N128" s="5" t="s">
        <v>563</v>
      </c>
      <c r="O128" s="5" t="s">
        <v>45</v>
      </c>
      <c r="P128" s="5" t="s">
        <v>62</v>
      </c>
      <c r="Q128" s="5" t="s">
        <v>377</v>
      </c>
      <c r="R128" s="7">
        <v>9787115665522</v>
      </c>
      <c r="S128" s="5" t="s">
        <v>564</v>
      </c>
      <c r="T128" s="5" t="s">
        <v>321</v>
      </c>
      <c r="U128" s="5" t="s">
        <v>419</v>
      </c>
      <c r="V128" s="5">
        <v>69.8</v>
      </c>
      <c r="W128" s="5" t="s">
        <v>50</v>
      </c>
      <c r="X128" s="5">
        <v>48</v>
      </c>
      <c r="Y128" s="5">
        <v>3</v>
      </c>
      <c r="Z128" s="5" t="s">
        <v>559</v>
      </c>
      <c r="AA128" s="5">
        <v>104</v>
      </c>
      <c r="AB128" s="5" t="s">
        <v>407</v>
      </c>
      <c r="AC128" s="5">
        <v>2025</v>
      </c>
      <c r="AD128" s="5" t="s">
        <v>53</v>
      </c>
      <c r="AE128" s="5" t="s">
        <v>462</v>
      </c>
      <c r="AF128" s="5" t="s">
        <v>137</v>
      </c>
      <c r="AG128" s="5" t="s">
        <v>56</v>
      </c>
      <c r="AH128" s="5" t="s">
        <v>443</v>
      </c>
      <c r="AI128" s="5" t="s">
        <v>45</v>
      </c>
      <c r="AJ128" s="5" t="s">
        <v>45</v>
      </c>
      <c r="AK128" s="5" t="s">
        <v>40</v>
      </c>
      <c r="AL128" s="5" t="s">
        <v>565</v>
      </c>
    </row>
    <row r="129" customHeight="1" spans="1:38">
      <c r="A129" s="5" t="s">
        <v>37</v>
      </c>
      <c r="B129" s="5">
        <v>1</v>
      </c>
      <c r="C129" s="5">
        <v>2026</v>
      </c>
      <c r="D129" s="5">
        <v>3</v>
      </c>
      <c r="E129" s="5">
        <v>1252040</v>
      </c>
      <c r="F129" s="5" t="s">
        <v>38</v>
      </c>
      <c r="G129" s="5" t="s">
        <v>377</v>
      </c>
      <c r="H129" s="5" t="s">
        <v>40</v>
      </c>
      <c r="I129" s="5">
        <v>1176820</v>
      </c>
      <c r="J129" s="5" t="s">
        <v>450</v>
      </c>
      <c r="K129" s="5">
        <v>54</v>
      </c>
      <c r="L129" s="5" t="s">
        <v>227</v>
      </c>
      <c r="M129" s="5" t="s">
        <v>43</v>
      </c>
      <c r="N129" s="5" t="s">
        <v>566</v>
      </c>
      <c r="O129" s="5" t="s">
        <v>45</v>
      </c>
      <c r="P129" s="5" t="s">
        <v>62</v>
      </c>
      <c r="Q129" s="5" t="s">
        <v>377</v>
      </c>
      <c r="R129" s="7">
        <v>9787302602057</v>
      </c>
      <c r="S129" s="5" t="s">
        <v>514</v>
      </c>
      <c r="T129" s="5" t="s">
        <v>48</v>
      </c>
      <c r="U129" s="5" t="s">
        <v>453</v>
      </c>
      <c r="V129" s="5">
        <v>59</v>
      </c>
      <c r="W129" s="5" t="s">
        <v>50</v>
      </c>
      <c r="X129" s="5">
        <v>48</v>
      </c>
      <c r="Y129" s="5">
        <v>1</v>
      </c>
      <c r="Z129" s="5" t="s">
        <v>567</v>
      </c>
      <c r="AA129" s="5">
        <v>104</v>
      </c>
      <c r="AB129" s="5" t="s">
        <v>407</v>
      </c>
      <c r="AC129" s="5">
        <v>2025</v>
      </c>
      <c r="AD129" s="5" t="s">
        <v>53</v>
      </c>
      <c r="AE129" s="5" t="s">
        <v>74</v>
      </c>
      <c r="AF129" s="5" t="s">
        <v>137</v>
      </c>
      <c r="AG129" s="5" t="s">
        <v>56</v>
      </c>
      <c r="AH129" s="5" t="s">
        <v>515</v>
      </c>
      <c r="AI129" s="5" t="s">
        <v>45</v>
      </c>
      <c r="AJ129" s="5" t="s">
        <v>45</v>
      </c>
      <c r="AK129" s="5" t="s">
        <v>50</v>
      </c>
      <c r="AL129" s="5" t="s">
        <v>561</v>
      </c>
    </row>
    <row r="130" customHeight="1" spans="1:38">
      <c r="A130" s="5" t="s">
        <v>37</v>
      </c>
      <c r="B130" s="5">
        <v>1</v>
      </c>
      <c r="C130" s="5">
        <v>2026</v>
      </c>
      <c r="D130" s="5">
        <v>3</v>
      </c>
      <c r="E130" s="5">
        <v>1252040</v>
      </c>
      <c r="F130" s="5" t="s">
        <v>38</v>
      </c>
      <c r="G130" s="5" t="s">
        <v>377</v>
      </c>
      <c r="H130" s="5" t="s">
        <v>40</v>
      </c>
      <c r="I130" s="5">
        <v>1190020</v>
      </c>
      <c r="J130" s="5" t="s">
        <v>562</v>
      </c>
      <c r="K130" s="5">
        <v>54</v>
      </c>
      <c r="L130" s="5" t="s">
        <v>78</v>
      </c>
      <c r="M130" s="5" t="s">
        <v>60</v>
      </c>
      <c r="N130" s="5" t="s">
        <v>568</v>
      </c>
      <c r="O130" s="5" t="s">
        <v>45</v>
      </c>
      <c r="P130" s="5" t="s">
        <v>62</v>
      </c>
      <c r="Q130" s="5" t="s">
        <v>377</v>
      </c>
      <c r="R130" s="7">
        <v>9787115665522</v>
      </c>
      <c r="S130" s="5" t="s">
        <v>564</v>
      </c>
      <c r="T130" s="5" t="s">
        <v>321</v>
      </c>
      <c r="U130" s="5" t="s">
        <v>419</v>
      </c>
      <c r="V130" s="5">
        <v>69.8</v>
      </c>
      <c r="W130" s="5" t="s">
        <v>50</v>
      </c>
      <c r="X130" s="5">
        <v>48</v>
      </c>
      <c r="Y130" s="5">
        <v>1</v>
      </c>
      <c r="Z130" s="5" t="s">
        <v>567</v>
      </c>
      <c r="AA130" s="5">
        <v>104</v>
      </c>
      <c r="AB130" s="5" t="s">
        <v>407</v>
      </c>
      <c r="AC130" s="5">
        <v>2025</v>
      </c>
      <c r="AD130" s="5" t="s">
        <v>53</v>
      </c>
      <c r="AE130" s="5" t="s">
        <v>462</v>
      </c>
      <c r="AF130" s="5" t="s">
        <v>137</v>
      </c>
      <c r="AG130" s="5" t="s">
        <v>56</v>
      </c>
      <c r="AH130" s="5" t="s">
        <v>443</v>
      </c>
      <c r="AI130" s="5" t="s">
        <v>45</v>
      </c>
      <c r="AJ130" s="5" t="s">
        <v>45</v>
      </c>
      <c r="AK130" s="5" t="s">
        <v>40</v>
      </c>
      <c r="AL130" s="5" t="s">
        <v>569</v>
      </c>
    </row>
    <row r="131" customHeight="1" spans="1:38">
      <c r="A131" s="5" t="s">
        <v>37</v>
      </c>
      <c r="B131" s="5">
        <v>1</v>
      </c>
      <c r="C131" s="5">
        <v>2026</v>
      </c>
      <c r="D131" s="5">
        <v>3</v>
      </c>
      <c r="E131" s="5">
        <v>1252040</v>
      </c>
      <c r="F131" s="5" t="s">
        <v>38</v>
      </c>
      <c r="G131" s="5" t="s">
        <v>377</v>
      </c>
      <c r="H131" s="5" t="s">
        <v>40</v>
      </c>
      <c r="I131" s="5">
        <v>1172320</v>
      </c>
      <c r="J131" s="5" t="s">
        <v>570</v>
      </c>
      <c r="K131" s="5">
        <v>54</v>
      </c>
      <c r="L131" s="5" t="s">
        <v>42</v>
      </c>
      <c r="M131" s="5" t="s">
        <v>60</v>
      </c>
      <c r="N131" s="5" t="s">
        <v>571</v>
      </c>
      <c r="O131" s="5" t="s">
        <v>45</v>
      </c>
      <c r="P131" s="5" t="s">
        <v>46</v>
      </c>
      <c r="Q131" s="5" t="s">
        <v>377</v>
      </c>
      <c r="R131" s="7">
        <v>9787302671305</v>
      </c>
      <c r="S131" s="5" t="s">
        <v>572</v>
      </c>
      <c r="T131" s="5" t="s">
        <v>48</v>
      </c>
      <c r="U131" s="5" t="s">
        <v>573</v>
      </c>
      <c r="V131" s="5">
        <v>89</v>
      </c>
      <c r="W131" s="5" t="s">
        <v>50</v>
      </c>
      <c r="X131" s="5">
        <v>48</v>
      </c>
      <c r="Y131" s="5">
        <v>1</v>
      </c>
      <c r="Z131" s="5" t="s">
        <v>567</v>
      </c>
      <c r="AA131" s="5">
        <v>104</v>
      </c>
      <c r="AB131" s="5" t="s">
        <v>407</v>
      </c>
      <c r="AC131" s="5">
        <v>2025</v>
      </c>
      <c r="AD131" s="5" t="s">
        <v>54</v>
      </c>
      <c r="AE131" s="5" t="s">
        <v>54</v>
      </c>
      <c r="AF131" s="5" t="s">
        <v>137</v>
      </c>
      <c r="AG131" s="5" t="s">
        <v>56</v>
      </c>
      <c r="AH131" s="5" t="s">
        <v>574</v>
      </c>
      <c r="AI131" s="5" t="s">
        <v>45</v>
      </c>
      <c r="AJ131" s="5" t="s">
        <v>45</v>
      </c>
      <c r="AK131" s="5" t="s">
        <v>40</v>
      </c>
      <c r="AL131" s="5" t="s">
        <v>575</v>
      </c>
    </row>
    <row r="132" s="2" customFormat="1" ht="36" spans="1:38">
      <c r="A132" s="96" t="s">
        <v>0</v>
      </c>
      <c r="B132" s="96" t="s">
        <v>1</v>
      </c>
      <c r="C132" s="96" t="s">
        <v>2</v>
      </c>
      <c r="D132" s="104" t="s">
        <v>3</v>
      </c>
      <c r="E132" s="104" t="s">
        <v>4</v>
      </c>
      <c r="F132" s="104" t="s">
        <v>5</v>
      </c>
      <c r="G132" s="104" t="s">
        <v>6</v>
      </c>
      <c r="H132" s="96" t="s">
        <v>7</v>
      </c>
      <c r="I132" s="96" t="s">
        <v>8</v>
      </c>
      <c r="J132" s="96" t="s">
        <v>9</v>
      </c>
      <c r="K132" s="96" t="s">
        <v>10</v>
      </c>
      <c r="L132" s="96" t="s">
        <v>11</v>
      </c>
      <c r="M132" s="96" t="s">
        <v>12</v>
      </c>
      <c r="N132" s="96" t="s">
        <v>13</v>
      </c>
      <c r="O132" s="96" t="s">
        <v>14</v>
      </c>
      <c r="P132" s="96" t="s">
        <v>15</v>
      </c>
      <c r="Q132" s="96" t="s">
        <v>16</v>
      </c>
      <c r="R132" s="97" t="s">
        <v>17</v>
      </c>
      <c r="S132" s="96" t="s">
        <v>18</v>
      </c>
      <c r="T132" s="96" t="s">
        <v>19</v>
      </c>
      <c r="U132" s="96" t="s">
        <v>20</v>
      </c>
      <c r="V132" s="96" t="s">
        <v>21</v>
      </c>
      <c r="W132" s="96" t="s">
        <v>22</v>
      </c>
      <c r="X132" s="96" t="s">
        <v>23</v>
      </c>
      <c r="Y132" s="105" t="s">
        <v>24</v>
      </c>
      <c r="Z132" s="96" t="s">
        <v>25</v>
      </c>
      <c r="AA132" s="96" t="s">
        <v>26</v>
      </c>
      <c r="AB132" s="96" t="s">
        <v>27</v>
      </c>
      <c r="AC132" s="96" t="s">
        <v>28</v>
      </c>
      <c r="AD132" s="96" t="s">
        <v>29</v>
      </c>
      <c r="AE132" s="96" t="s">
        <v>30</v>
      </c>
      <c r="AF132" s="96" t="s">
        <v>31</v>
      </c>
      <c r="AG132" s="96" t="s">
        <v>32</v>
      </c>
      <c r="AH132" s="96" t="s">
        <v>33</v>
      </c>
      <c r="AI132" s="96" t="s">
        <v>34</v>
      </c>
      <c r="AJ132" s="96" t="s">
        <v>35</v>
      </c>
      <c r="AK132" s="96" t="s">
        <v>36</v>
      </c>
      <c r="AL132" s="106"/>
    </row>
    <row r="133" s="4" customFormat="1" ht="13.5" spans="1:38">
      <c r="A133" s="17" t="s">
        <v>37</v>
      </c>
      <c r="B133" s="18">
        <v>1</v>
      </c>
      <c r="C133" s="18">
        <v>2026</v>
      </c>
      <c r="D133" s="18">
        <v>3</v>
      </c>
      <c r="E133" s="18">
        <v>6242001</v>
      </c>
      <c r="F133" s="18" t="s">
        <v>38</v>
      </c>
      <c r="G133" s="17" t="s">
        <v>576</v>
      </c>
      <c r="H133" s="17" t="s">
        <v>40</v>
      </c>
      <c r="I133" s="18">
        <v>6900520</v>
      </c>
      <c r="J133" s="17" t="s">
        <v>577</v>
      </c>
      <c r="K133" s="18">
        <v>36</v>
      </c>
      <c r="L133" s="17" t="s">
        <v>42</v>
      </c>
      <c r="M133" s="17" t="s">
        <v>60</v>
      </c>
      <c r="N133" s="17" t="s">
        <v>578</v>
      </c>
      <c r="O133" s="17" t="s">
        <v>45</v>
      </c>
      <c r="P133" s="17" t="s">
        <v>46</v>
      </c>
      <c r="Q133" s="17" t="s">
        <v>576</v>
      </c>
      <c r="R133" s="19">
        <v>9787576107074</v>
      </c>
      <c r="S133" s="17" t="s">
        <v>579</v>
      </c>
      <c r="T133" s="17" t="s">
        <v>580</v>
      </c>
      <c r="U133" s="17" t="s">
        <v>581</v>
      </c>
      <c r="V133" s="18">
        <v>24</v>
      </c>
      <c r="W133" s="17" t="s">
        <v>50</v>
      </c>
      <c r="X133" s="18">
        <v>47</v>
      </c>
      <c r="Y133" s="20">
        <v>1</v>
      </c>
      <c r="Z133" s="17" t="s">
        <v>582</v>
      </c>
      <c r="AA133" s="18">
        <v>601</v>
      </c>
      <c r="AB133" s="17" t="s">
        <v>583</v>
      </c>
      <c r="AC133" s="18">
        <v>2024</v>
      </c>
      <c r="AD133" s="17" t="s">
        <v>53</v>
      </c>
      <c r="AE133" s="17" t="s">
        <v>54</v>
      </c>
      <c r="AF133" s="17" t="s">
        <v>55</v>
      </c>
      <c r="AG133" s="17" t="s">
        <v>56</v>
      </c>
      <c r="AH133" s="17" t="s">
        <v>241</v>
      </c>
      <c r="AI133" s="17" t="s">
        <v>45</v>
      </c>
      <c r="AJ133" s="17" t="s">
        <v>45</v>
      </c>
      <c r="AK133" s="17" t="s">
        <v>50</v>
      </c>
      <c r="AL133" s="21"/>
    </row>
    <row r="134" s="4" customFormat="1" ht="13.5" spans="1:38">
      <c r="A134" s="17" t="s">
        <v>37</v>
      </c>
      <c r="B134" s="18">
        <v>1</v>
      </c>
      <c r="C134" s="18">
        <v>2026</v>
      </c>
      <c r="D134" s="18">
        <v>3</v>
      </c>
      <c r="E134" s="18">
        <v>6242001</v>
      </c>
      <c r="F134" s="18" t="s">
        <v>38</v>
      </c>
      <c r="G134" s="17" t="s">
        <v>110</v>
      </c>
      <c r="H134" s="17" t="s">
        <v>40</v>
      </c>
      <c r="I134" s="18">
        <v>12006525</v>
      </c>
      <c r="J134" s="17" t="s">
        <v>162</v>
      </c>
      <c r="K134" s="18">
        <v>8</v>
      </c>
      <c r="L134" s="17" t="s">
        <v>112</v>
      </c>
      <c r="M134" s="17" t="s">
        <v>60</v>
      </c>
      <c r="N134" s="17" t="s">
        <v>584</v>
      </c>
      <c r="O134" s="17" t="s">
        <v>142</v>
      </c>
      <c r="P134" s="17" t="s">
        <v>46</v>
      </c>
      <c r="Q134" s="17" t="s">
        <v>576</v>
      </c>
      <c r="R134" s="19">
        <v>16746783</v>
      </c>
      <c r="S134" s="17" t="s">
        <v>143</v>
      </c>
      <c r="T134" s="17" t="s">
        <v>144</v>
      </c>
      <c r="U134" s="17" t="s">
        <v>145</v>
      </c>
      <c r="V134" s="18">
        <v>20</v>
      </c>
      <c r="W134" s="17" t="s">
        <v>50</v>
      </c>
      <c r="X134" s="18">
        <v>47</v>
      </c>
      <c r="Y134" s="20">
        <v>1</v>
      </c>
      <c r="Z134" s="17" t="s">
        <v>582</v>
      </c>
      <c r="AA134" s="18">
        <v>601</v>
      </c>
      <c r="AB134" s="17" t="s">
        <v>583</v>
      </c>
      <c r="AC134" s="18">
        <v>2024</v>
      </c>
      <c r="AD134" s="17" t="s">
        <v>53</v>
      </c>
      <c r="AE134" s="17" t="s">
        <v>146</v>
      </c>
      <c r="AF134" s="17" t="s">
        <v>55</v>
      </c>
      <c r="AG134" s="17" t="s">
        <v>56</v>
      </c>
      <c r="AH134" s="17" t="s">
        <v>147</v>
      </c>
      <c r="AI134" s="17" t="s">
        <v>45</v>
      </c>
      <c r="AJ134" s="17" t="s">
        <v>45</v>
      </c>
      <c r="AK134" s="17" t="s">
        <v>40</v>
      </c>
      <c r="AL134" s="21"/>
    </row>
    <row r="135" s="4" customFormat="1" ht="13.5" spans="1:38">
      <c r="A135" s="17" t="s">
        <v>37</v>
      </c>
      <c r="B135" s="18">
        <v>1</v>
      </c>
      <c r="C135" s="18">
        <v>2026</v>
      </c>
      <c r="D135" s="18">
        <v>3</v>
      </c>
      <c r="E135" s="18">
        <v>6242002</v>
      </c>
      <c r="F135" s="18" t="s">
        <v>38</v>
      </c>
      <c r="G135" s="17" t="s">
        <v>576</v>
      </c>
      <c r="H135" s="17" t="s">
        <v>40</v>
      </c>
      <c r="I135" s="18">
        <v>6121620</v>
      </c>
      <c r="J135" s="17" t="s">
        <v>585</v>
      </c>
      <c r="K135" s="18">
        <v>54</v>
      </c>
      <c r="L135" s="17" t="s">
        <v>227</v>
      </c>
      <c r="M135" s="17" t="s">
        <v>43</v>
      </c>
      <c r="N135" s="17" t="s">
        <v>586</v>
      </c>
      <c r="O135" s="17" t="s">
        <v>45</v>
      </c>
      <c r="P135" s="17" t="s">
        <v>46</v>
      </c>
      <c r="Q135" s="17" t="s">
        <v>576</v>
      </c>
      <c r="R135" s="19">
        <v>9787111675273</v>
      </c>
      <c r="S135" s="17" t="s">
        <v>587</v>
      </c>
      <c r="T135" s="17" t="s">
        <v>135</v>
      </c>
      <c r="U135" s="17" t="s">
        <v>588</v>
      </c>
      <c r="V135" s="18">
        <v>69.8</v>
      </c>
      <c r="W135" s="17" t="s">
        <v>50</v>
      </c>
      <c r="X135" s="18">
        <v>43</v>
      </c>
      <c r="Y135" s="20">
        <v>5</v>
      </c>
      <c r="Z135" s="17" t="s">
        <v>589</v>
      </c>
      <c r="AA135" s="18">
        <v>612</v>
      </c>
      <c r="AB135" s="17" t="s">
        <v>590</v>
      </c>
      <c r="AC135" s="18">
        <v>2024</v>
      </c>
      <c r="AD135" s="17" t="s">
        <v>53</v>
      </c>
      <c r="AE135" s="17" t="s">
        <v>54</v>
      </c>
      <c r="AF135" s="17" t="s">
        <v>55</v>
      </c>
      <c r="AG135" s="17" t="s">
        <v>56</v>
      </c>
      <c r="AH135" s="17" t="s">
        <v>591</v>
      </c>
      <c r="AI135" s="17" t="s">
        <v>45</v>
      </c>
      <c r="AJ135" s="17" t="s">
        <v>45</v>
      </c>
      <c r="AK135" s="17" t="s">
        <v>40</v>
      </c>
      <c r="AL135" s="21"/>
    </row>
    <row r="136" s="4" customFormat="1" ht="13.5" spans="1:38">
      <c r="A136" s="17" t="s">
        <v>37</v>
      </c>
      <c r="B136" s="18">
        <v>1</v>
      </c>
      <c r="C136" s="18">
        <v>2026</v>
      </c>
      <c r="D136" s="18">
        <v>3</v>
      </c>
      <c r="E136" s="18">
        <v>6242006</v>
      </c>
      <c r="F136" s="18" t="s">
        <v>38</v>
      </c>
      <c r="G136" s="17" t="s">
        <v>110</v>
      </c>
      <c r="H136" s="17" t="s">
        <v>40</v>
      </c>
      <c r="I136" s="18">
        <v>12006525</v>
      </c>
      <c r="J136" s="17" t="s">
        <v>162</v>
      </c>
      <c r="K136" s="18">
        <v>8</v>
      </c>
      <c r="L136" s="17" t="s">
        <v>112</v>
      </c>
      <c r="M136" s="17" t="s">
        <v>60</v>
      </c>
      <c r="N136" s="17" t="s">
        <v>592</v>
      </c>
      <c r="O136" s="17" t="s">
        <v>142</v>
      </c>
      <c r="P136" s="17" t="s">
        <v>46</v>
      </c>
      <c r="Q136" s="17" t="s">
        <v>576</v>
      </c>
      <c r="R136" s="19">
        <v>16746783</v>
      </c>
      <c r="S136" s="17" t="s">
        <v>143</v>
      </c>
      <c r="T136" s="17" t="s">
        <v>144</v>
      </c>
      <c r="U136" s="17" t="s">
        <v>145</v>
      </c>
      <c r="V136" s="18">
        <v>20</v>
      </c>
      <c r="W136" s="17" t="s">
        <v>50</v>
      </c>
      <c r="X136" s="18">
        <v>45</v>
      </c>
      <c r="Y136" s="20">
        <v>1</v>
      </c>
      <c r="Z136" s="17" t="s">
        <v>593</v>
      </c>
      <c r="AA136" s="18">
        <v>609</v>
      </c>
      <c r="AB136" s="17" t="s">
        <v>594</v>
      </c>
      <c r="AC136" s="18">
        <v>2024</v>
      </c>
      <c r="AD136" s="17" t="s">
        <v>53</v>
      </c>
      <c r="AE136" s="17" t="s">
        <v>146</v>
      </c>
      <c r="AF136" s="17" t="s">
        <v>55</v>
      </c>
      <c r="AG136" s="17" t="s">
        <v>56</v>
      </c>
      <c r="AH136" s="17" t="s">
        <v>147</v>
      </c>
      <c r="AI136" s="17" t="s">
        <v>45</v>
      </c>
      <c r="AJ136" s="17" t="s">
        <v>45</v>
      </c>
      <c r="AK136" s="17" t="s">
        <v>40</v>
      </c>
      <c r="AL136" s="21"/>
    </row>
    <row r="137" s="2" customFormat="1" ht="36" spans="1:38">
      <c r="A137" s="96" t="s">
        <v>0</v>
      </c>
      <c r="B137" s="96" t="s">
        <v>1</v>
      </c>
      <c r="C137" s="104" t="s">
        <v>2</v>
      </c>
      <c r="D137" s="104" t="s">
        <v>3</v>
      </c>
      <c r="E137" s="104" t="s">
        <v>4</v>
      </c>
      <c r="F137" s="104" t="s">
        <v>5</v>
      </c>
      <c r="G137" s="104" t="s">
        <v>6</v>
      </c>
      <c r="H137" s="96" t="s">
        <v>7</v>
      </c>
      <c r="I137" s="96" t="s">
        <v>8</v>
      </c>
      <c r="J137" s="96" t="s">
        <v>9</v>
      </c>
      <c r="K137" s="96" t="s">
        <v>10</v>
      </c>
      <c r="L137" s="96" t="s">
        <v>11</v>
      </c>
      <c r="M137" s="96" t="s">
        <v>12</v>
      </c>
      <c r="N137" s="96" t="s">
        <v>13</v>
      </c>
      <c r="O137" s="96" t="s">
        <v>14</v>
      </c>
      <c r="P137" s="96" t="s">
        <v>15</v>
      </c>
      <c r="Q137" s="96" t="s">
        <v>16</v>
      </c>
      <c r="R137" s="97" t="s">
        <v>17</v>
      </c>
      <c r="S137" s="96" t="s">
        <v>18</v>
      </c>
      <c r="T137" s="96" t="s">
        <v>19</v>
      </c>
      <c r="U137" s="96" t="s">
        <v>20</v>
      </c>
      <c r="V137" s="96" t="s">
        <v>21</v>
      </c>
      <c r="W137" s="96" t="s">
        <v>22</v>
      </c>
      <c r="X137" s="96" t="s">
        <v>23</v>
      </c>
      <c r="Y137" s="105" t="s">
        <v>24</v>
      </c>
      <c r="Z137" s="96" t="s">
        <v>25</v>
      </c>
      <c r="AA137" s="96" t="s">
        <v>26</v>
      </c>
      <c r="AB137" s="96" t="s">
        <v>27</v>
      </c>
      <c r="AC137" s="96" t="s">
        <v>28</v>
      </c>
      <c r="AD137" s="96" t="s">
        <v>29</v>
      </c>
      <c r="AE137" s="96" t="s">
        <v>30</v>
      </c>
      <c r="AF137" s="96" t="s">
        <v>31</v>
      </c>
      <c r="AG137" s="96" t="s">
        <v>32</v>
      </c>
      <c r="AH137" s="96" t="s">
        <v>33</v>
      </c>
      <c r="AI137" s="96" t="s">
        <v>34</v>
      </c>
      <c r="AJ137" s="96" t="s">
        <v>35</v>
      </c>
      <c r="AK137" s="96" t="s">
        <v>36</v>
      </c>
      <c r="AL137" s="106"/>
    </row>
    <row r="138" s="4" customFormat="1" ht="13.5" spans="1:38">
      <c r="A138" s="17" t="s">
        <v>37</v>
      </c>
      <c r="B138" s="18">
        <v>1</v>
      </c>
      <c r="C138" s="18">
        <v>2026</v>
      </c>
      <c r="D138" s="18">
        <v>3</v>
      </c>
      <c r="E138" s="18">
        <v>6252001</v>
      </c>
      <c r="F138" s="18" t="s">
        <v>38</v>
      </c>
      <c r="G138" s="17" t="s">
        <v>576</v>
      </c>
      <c r="H138" s="17" t="s">
        <v>40</v>
      </c>
      <c r="I138" s="18">
        <v>6100520</v>
      </c>
      <c r="J138" s="17" t="s">
        <v>595</v>
      </c>
      <c r="K138" s="18">
        <v>72</v>
      </c>
      <c r="L138" s="17" t="s">
        <v>42</v>
      </c>
      <c r="M138" s="17" t="s">
        <v>60</v>
      </c>
      <c r="N138" s="17" t="s">
        <v>596</v>
      </c>
      <c r="O138" s="17" t="s">
        <v>45</v>
      </c>
      <c r="P138" s="17" t="s">
        <v>122</v>
      </c>
      <c r="Q138" s="17" t="s">
        <v>576</v>
      </c>
      <c r="R138" s="19">
        <v>9787112312214</v>
      </c>
      <c r="S138" s="17" t="s">
        <v>595</v>
      </c>
      <c r="T138" s="17" t="s">
        <v>597</v>
      </c>
      <c r="U138" s="17" t="s">
        <v>598</v>
      </c>
      <c r="V138" s="18">
        <v>59</v>
      </c>
      <c r="W138" s="17" t="s">
        <v>50</v>
      </c>
      <c r="X138" s="18">
        <v>44</v>
      </c>
      <c r="Y138" s="20">
        <v>5</v>
      </c>
      <c r="Z138" s="17" t="s">
        <v>599</v>
      </c>
      <c r="AA138" s="18">
        <v>601</v>
      </c>
      <c r="AB138" s="17" t="s">
        <v>583</v>
      </c>
      <c r="AC138" s="18">
        <v>2025</v>
      </c>
      <c r="AD138" s="17" t="s">
        <v>53</v>
      </c>
      <c r="AE138" s="17" t="s">
        <v>74</v>
      </c>
      <c r="AF138" s="17" t="s">
        <v>55</v>
      </c>
      <c r="AG138" s="17" t="s">
        <v>56</v>
      </c>
      <c r="AH138" s="17" t="s">
        <v>600</v>
      </c>
      <c r="AI138" s="17" t="s">
        <v>45</v>
      </c>
      <c r="AJ138" s="17" t="s">
        <v>45</v>
      </c>
      <c r="AK138" s="17" t="s">
        <v>40</v>
      </c>
      <c r="AL138" s="21"/>
    </row>
    <row r="139" s="4" customFormat="1" ht="13.5" spans="1:38">
      <c r="A139" s="17" t="s">
        <v>37</v>
      </c>
      <c r="B139" s="18">
        <v>1</v>
      </c>
      <c r="C139" s="18">
        <v>2026</v>
      </c>
      <c r="D139" s="18">
        <v>3</v>
      </c>
      <c r="E139" s="18">
        <v>6252001</v>
      </c>
      <c r="F139" s="18" t="s">
        <v>38</v>
      </c>
      <c r="G139" s="17" t="s">
        <v>576</v>
      </c>
      <c r="H139" s="17" t="s">
        <v>40</v>
      </c>
      <c r="I139" s="18">
        <v>6100420</v>
      </c>
      <c r="J139" s="17" t="s">
        <v>601</v>
      </c>
      <c r="K139" s="18">
        <v>72</v>
      </c>
      <c r="L139" s="17" t="s">
        <v>42</v>
      </c>
      <c r="M139" s="17" t="s">
        <v>60</v>
      </c>
      <c r="N139" s="17" t="s">
        <v>602</v>
      </c>
      <c r="O139" s="17" t="s">
        <v>45</v>
      </c>
      <c r="P139" s="17" t="s">
        <v>289</v>
      </c>
      <c r="Q139" s="17" t="s">
        <v>576</v>
      </c>
      <c r="R139" s="19">
        <v>9787112308606</v>
      </c>
      <c r="S139" s="17" t="s">
        <v>601</v>
      </c>
      <c r="T139" s="17" t="s">
        <v>597</v>
      </c>
      <c r="U139" s="17" t="s">
        <v>603</v>
      </c>
      <c r="V139" s="18">
        <v>55</v>
      </c>
      <c r="W139" s="17" t="s">
        <v>50</v>
      </c>
      <c r="X139" s="18">
        <v>44</v>
      </c>
      <c r="Y139" s="20">
        <v>5</v>
      </c>
      <c r="Z139" s="17" t="s">
        <v>599</v>
      </c>
      <c r="AA139" s="18">
        <v>601</v>
      </c>
      <c r="AB139" s="17" t="s">
        <v>583</v>
      </c>
      <c r="AC139" s="18">
        <v>2025</v>
      </c>
      <c r="AD139" s="17" t="s">
        <v>53</v>
      </c>
      <c r="AE139" s="17" t="s">
        <v>74</v>
      </c>
      <c r="AF139" s="17" t="s">
        <v>55</v>
      </c>
      <c r="AG139" s="17" t="s">
        <v>56</v>
      </c>
      <c r="AH139" s="17" t="s">
        <v>604</v>
      </c>
      <c r="AI139" s="17" t="s">
        <v>45</v>
      </c>
      <c r="AJ139" s="17" t="s">
        <v>45</v>
      </c>
      <c r="AK139" s="17" t="s">
        <v>40</v>
      </c>
      <c r="AL139" s="21"/>
    </row>
    <row r="140" s="4" customFormat="1" ht="13.5" spans="1:38">
      <c r="A140" s="17" t="s">
        <v>37</v>
      </c>
      <c r="B140" s="18">
        <v>1</v>
      </c>
      <c r="C140" s="18">
        <v>2026</v>
      </c>
      <c r="D140" s="18">
        <v>3</v>
      </c>
      <c r="E140" s="18">
        <v>6252001</v>
      </c>
      <c r="F140" s="18" t="s">
        <v>38</v>
      </c>
      <c r="G140" s="17" t="s">
        <v>576</v>
      </c>
      <c r="H140" s="17" t="s">
        <v>40</v>
      </c>
      <c r="I140" s="18">
        <v>6900320</v>
      </c>
      <c r="J140" s="17" t="s">
        <v>605</v>
      </c>
      <c r="K140" s="18">
        <v>54</v>
      </c>
      <c r="L140" s="17" t="s">
        <v>42</v>
      </c>
      <c r="M140" s="17" t="s">
        <v>60</v>
      </c>
      <c r="N140" s="17" t="s">
        <v>606</v>
      </c>
      <c r="O140" s="17" t="s">
        <v>45</v>
      </c>
      <c r="P140" s="17" t="s">
        <v>122</v>
      </c>
      <c r="Q140" s="17" t="s">
        <v>576</v>
      </c>
      <c r="R140" s="19">
        <v>9787111767169</v>
      </c>
      <c r="S140" s="17" t="s">
        <v>607</v>
      </c>
      <c r="T140" s="17" t="s">
        <v>135</v>
      </c>
      <c r="U140" s="17" t="s">
        <v>608</v>
      </c>
      <c r="V140" s="18">
        <v>59</v>
      </c>
      <c r="W140" s="17" t="s">
        <v>50</v>
      </c>
      <c r="X140" s="18">
        <v>44</v>
      </c>
      <c r="Y140" s="20">
        <v>5</v>
      </c>
      <c r="Z140" s="17" t="s">
        <v>599</v>
      </c>
      <c r="AA140" s="18">
        <v>601</v>
      </c>
      <c r="AB140" s="17" t="s">
        <v>583</v>
      </c>
      <c r="AC140" s="18">
        <v>2025</v>
      </c>
      <c r="AD140" s="17" t="s">
        <v>53</v>
      </c>
      <c r="AE140" s="17" t="s">
        <v>74</v>
      </c>
      <c r="AF140" s="17" t="s">
        <v>55</v>
      </c>
      <c r="AG140" s="17" t="s">
        <v>56</v>
      </c>
      <c r="AH140" s="17" t="s">
        <v>609</v>
      </c>
      <c r="AI140" s="17" t="s">
        <v>45</v>
      </c>
      <c r="AJ140" s="17" t="s">
        <v>45</v>
      </c>
      <c r="AK140" s="17" t="s">
        <v>40</v>
      </c>
      <c r="AL140" s="21"/>
    </row>
    <row r="141" s="4" customFormat="1" ht="13.5" spans="1:38">
      <c r="A141" s="17" t="s">
        <v>37</v>
      </c>
      <c r="B141" s="18">
        <v>1</v>
      </c>
      <c r="C141" s="18">
        <v>2026</v>
      </c>
      <c r="D141" s="18">
        <v>3</v>
      </c>
      <c r="E141" s="18">
        <v>6252002</v>
      </c>
      <c r="F141" s="18" t="s">
        <v>38</v>
      </c>
      <c r="G141" s="17" t="s">
        <v>576</v>
      </c>
      <c r="H141" s="17" t="s">
        <v>40</v>
      </c>
      <c r="I141" s="18">
        <v>6117623</v>
      </c>
      <c r="J141" s="17" t="s">
        <v>610</v>
      </c>
      <c r="K141" s="18">
        <v>54</v>
      </c>
      <c r="L141" s="17" t="s">
        <v>42</v>
      </c>
      <c r="M141" s="17" t="s">
        <v>60</v>
      </c>
      <c r="N141" s="17" t="s">
        <v>611</v>
      </c>
      <c r="O141" s="17" t="s">
        <v>45</v>
      </c>
      <c r="P141" s="17" t="s">
        <v>46</v>
      </c>
      <c r="Q141" s="17" t="s">
        <v>576</v>
      </c>
      <c r="R141" s="19">
        <v>9787568940740</v>
      </c>
      <c r="S141" s="17" t="s">
        <v>612</v>
      </c>
      <c r="T141" s="17" t="s">
        <v>613</v>
      </c>
      <c r="U141" s="17" t="s">
        <v>614</v>
      </c>
      <c r="V141" s="18">
        <v>55</v>
      </c>
      <c r="W141" s="17" t="s">
        <v>50</v>
      </c>
      <c r="X141" s="18">
        <v>42</v>
      </c>
      <c r="Y141" s="20">
        <v>4</v>
      </c>
      <c r="Z141" s="17" t="s">
        <v>615</v>
      </c>
      <c r="AA141" s="18">
        <v>612</v>
      </c>
      <c r="AB141" s="17" t="s">
        <v>590</v>
      </c>
      <c r="AC141" s="18">
        <v>2025</v>
      </c>
      <c r="AD141" s="17" t="s">
        <v>53</v>
      </c>
      <c r="AE141" s="17" t="s">
        <v>54</v>
      </c>
      <c r="AF141" s="17" t="s">
        <v>55</v>
      </c>
      <c r="AG141" s="17" t="s">
        <v>56</v>
      </c>
      <c r="AH141" s="17" t="s">
        <v>616</v>
      </c>
      <c r="AI141" s="17" t="s">
        <v>45</v>
      </c>
      <c r="AJ141" s="17" t="s">
        <v>45</v>
      </c>
      <c r="AK141" s="17" t="s">
        <v>40</v>
      </c>
      <c r="AL141" s="21"/>
    </row>
    <row r="142" s="4" customFormat="1" ht="13.5" spans="1:38">
      <c r="A142" s="17" t="s">
        <v>37</v>
      </c>
      <c r="B142" s="18">
        <v>1</v>
      </c>
      <c r="C142" s="18">
        <v>2026</v>
      </c>
      <c r="D142" s="18">
        <v>3</v>
      </c>
      <c r="E142" s="18">
        <v>6252002</v>
      </c>
      <c r="F142" s="18" t="s">
        <v>38</v>
      </c>
      <c r="G142" s="17" t="s">
        <v>576</v>
      </c>
      <c r="H142" s="17" t="s">
        <v>40</v>
      </c>
      <c r="I142" s="18">
        <v>6117320</v>
      </c>
      <c r="J142" s="17" t="s">
        <v>617</v>
      </c>
      <c r="K142" s="18">
        <v>36</v>
      </c>
      <c r="L142" s="17" t="s">
        <v>42</v>
      </c>
      <c r="M142" s="17" t="s">
        <v>60</v>
      </c>
      <c r="N142" s="17" t="s">
        <v>618</v>
      </c>
      <c r="O142" s="17" t="s">
        <v>45</v>
      </c>
      <c r="P142" s="17" t="s">
        <v>182</v>
      </c>
      <c r="Q142" s="17" t="s">
        <v>576</v>
      </c>
      <c r="R142" s="19">
        <v>9787112274376</v>
      </c>
      <c r="S142" s="17" t="s">
        <v>619</v>
      </c>
      <c r="T142" s="17" t="s">
        <v>597</v>
      </c>
      <c r="U142" s="17" t="s">
        <v>620</v>
      </c>
      <c r="V142" s="18">
        <v>52</v>
      </c>
      <c r="W142" s="17" t="s">
        <v>45</v>
      </c>
      <c r="X142" s="18">
        <v>42</v>
      </c>
      <c r="Y142" s="20">
        <v>4</v>
      </c>
      <c r="Z142" s="17" t="s">
        <v>615</v>
      </c>
      <c r="AA142" s="18">
        <v>612</v>
      </c>
      <c r="AB142" s="17" t="s">
        <v>590</v>
      </c>
      <c r="AC142" s="18">
        <v>2025</v>
      </c>
      <c r="AD142" s="17" t="s">
        <v>53</v>
      </c>
      <c r="AE142" s="17" t="s">
        <v>74</v>
      </c>
      <c r="AF142" s="17" t="s">
        <v>55</v>
      </c>
      <c r="AG142" s="17" t="s">
        <v>56</v>
      </c>
      <c r="AH142" s="17" t="s">
        <v>621</v>
      </c>
      <c r="AI142" s="17" t="s">
        <v>45</v>
      </c>
      <c r="AJ142" s="17" t="s">
        <v>45</v>
      </c>
      <c r="AK142" s="17" t="s">
        <v>40</v>
      </c>
      <c r="AL142" s="21"/>
    </row>
    <row r="143" s="4" customFormat="1" ht="13.5" spans="1:38">
      <c r="A143" s="17" t="s">
        <v>37</v>
      </c>
      <c r="B143" s="18">
        <v>1</v>
      </c>
      <c r="C143" s="18">
        <v>2026</v>
      </c>
      <c r="D143" s="18">
        <v>3</v>
      </c>
      <c r="E143" s="18">
        <v>6252002</v>
      </c>
      <c r="F143" s="18" t="s">
        <v>38</v>
      </c>
      <c r="G143" s="17" t="s">
        <v>576</v>
      </c>
      <c r="H143" s="17" t="s">
        <v>40</v>
      </c>
      <c r="I143" s="18">
        <v>6900320</v>
      </c>
      <c r="J143" s="17" t="s">
        <v>605</v>
      </c>
      <c r="K143" s="18">
        <v>54</v>
      </c>
      <c r="L143" s="17" t="s">
        <v>42</v>
      </c>
      <c r="M143" s="17" t="s">
        <v>60</v>
      </c>
      <c r="N143" s="17" t="s">
        <v>622</v>
      </c>
      <c r="O143" s="17" t="s">
        <v>45</v>
      </c>
      <c r="P143" s="17" t="s">
        <v>122</v>
      </c>
      <c r="Q143" s="17" t="s">
        <v>576</v>
      </c>
      <c r="R143" s="19">
        <v>9787111767169</v>
      </c>
      <c r="S143" s="17" t="s">
        <v>607</v>
      </c>
      <c r="T143" s="17" t="s">
        <v>135</v>
      </c>
      <c r="U143" s="17" t="s">
        <v>608</v>
      </c>
      <c r="V143" s="18">
        <v>59</v>
      </c>
      <c r="W143" s="17" t="s">
        <v>50</v>
      </c>
      <c r="X143" s="18">
        <v>42</v>
      </c>
      <c r="Y143" s="20">
        <v>3</v>
      </c>
      <c r="Z143" s="17" t="s">
        <v>615</v>
      </c>
      <c r="AA143" s="18">
        <v>612</v>
      </c>
      <c r="AB143" s="17" t="s">
        <v>590</v>
      </c>
      <c r="AC143" s="18">
        <v>2025</v>
      </c>
      <c r="AD143" s="17" t="s">
        <v>53</v>
      </c>
      <c r="AE143" s="17" t="s">
        <v>74</v>
      </c>
      <c r="AF143" s="17" t="s">
        <v>55</v>
      </c>
      <c r="AG143" s="17" t="s">
        <v>56</v>
      </c>
      <c r="AH143" s="17" t="s">
        <v>609</v>
      </c>
      <c r="AI143" s="17" t="s">
        <v>45</v>
      </c>
      <c r="AJ143" s="17" t="s">
        <v>45</v>
      </c>
      <c r="AK143" s="17" t="s">
        <v>40</v>
      </c>
      <c r="AL143" s="21"/>
    </row>
    <row r="144" s="4" customFormat="1" ht="13.5" spans="1:38">
      <c r="A144" s="17" t="s">
        <v>37</v>
      </c>
      <c r="B144" s="18">
        <v>1</v>
      </c>
      <c r="C144" s="18">
        <v>2026</v>
      </c>
      <c r="D144" s="18">
        <v>3</v>
      </c>
      <c r="E144" s="18">
        <v>6252002</v>
      </c>
      <c r="F144" s="18" t="s">
        <v>38</v>
      </c>
      <c r="G144" s="17" t="s">
        <v>110</v>
      </c>
      <c r="H144" s="17" t="s">
        <v>40</v>
      </c>
      <c r="I144" s="18">
        <v>12006323</v>
      </c>
      <c r="J144" s="17" t="s">
        <v>249</v>
      </c>
      <c r="K144" s="18">
        <v>8</v>
      </c>
      <c r="L144" s="17" t="s">
        <v>112</v>
      </c>
      <c r="M144" s="17" t="s">
        <v>60</v>
      </c>
      <c r="N144" s="17" t="s">
        <v>623</v>
      </c>
      <c r="O144" s="17" t="s">
        <v>142</v>
      </c>
      <c r="P144" s="17" t="s">
        <v>46</v>
      </c>
      <c r="Q144" s="17" t="s">
        <v>576</v>
      </c>
      <c r="R144" s="19">
        <v>16746783</v>
      </c>
      <c r="S144" s="17" t="s">
        <v>143</v>
      </c>
      <c r="T144" s="17" t="s">
        <v>144</v>
      </c>
      <c r="U144" s="17" t="s">
        <v>145</v>
      </c>
      <c r="V144" s="18">
        <v>20</v>
      </c>
      <c r="W144" s="17" t="s">
        <v>50</v>
      </c>
      <c r="X144" s="18">
        <v>42</v>
      </c>
      <c r="Y144" s="20">
        <v>1</v>
      </c>
      <c r="Z144" s="17" t="s">
        <v>615</v>
      </c>
      <c r="AA144" s="18">
        <v>612</v>
      </c>
      <c r="AB144" s="17" t="s">
        <v>590</v>
      </c>
      <c r="AC144" s="18">
        <v>2025</v>
      </c>
      <c r="AD144" s="17" t="s">
        <v>53</v>
      </c>
      <c r="AE144" s="17" t="s">
        <v>146</v>
      </c>
      <c r="AF144" s="17" t="s">
        <v>55</v>
      </c>
      <c r="AG144" s="17" t="s">
        <v>56</v>
      </c>
      <c r="AH144" s="17" t="s">
        <v>147</v>
      </c>
      <c r="AI144" s="17" t="s">
        <v>45</v>
      </c>
      <c r="AJ144" s="17" t="s">
        <v>45</v>
      </c>
      <c r="AK144" s="17" t="s">
        <v>40</v>
      </c>
      <c r="AL144" s="21"/>
    </row>
    <row r="145" s="4" customFormat="1" ht="13.5" spans="1:38">
      <c r="A145" s="17" t="s">
        <v>37</v>
      </c>
      <c r="B145" s="18">
        <v>1</v>
      </c>
      <c r="C145" s="18">
        <v>2026</v>
      </c>
      <c r="D145" s="18">
        <v>3</v>
      </c>
      <c r="E145" s="18">
        <v>6252002</v>
      </c>
      <c r="F145" s="18" t="s">
        <v>38</v>
      </c>
      <c r="G145" s="17" t="s">
        <v>576</v>
      </c>
      <c r="H145" s="17" t="s">
        <v>40</v>
      </c>
      <c r="I145" s="18">
        <v>6101220</v>
      </c>
      <c r="J145" s="17" t="s">
        <v>624</v>
      </c>
      <c r="K145" s="18">
        <v>72</v>
      </c>
      <c r="L145" s="17" t="s">
        <v>42</v>
      </c>
      <c r="M145" s="17" t="s">
        <v>60</v>
      </c>
      <c r="N145" s="17" t="s">
        <v>625</v>
      </c>
      <c r="O145" s="17" t="s">
        <v>45</v>
      </c>
      <c r="P145" s="17" t="s">
        <v>182</v>
      </c>
      <c r="Q145" s="17" t="s">
        <v>576</v>
      </c>
      <c r="R145" s="19">
        <v>9787562479611</v>
      </c>
      <c r="S145" s="17" t="s">
        <v>626</v>
      </c>
      <c r="T145" s="17" t="s">
        <v>613</v>
      </c>
      <c r="U145" s="17" t="s">
        <v>627</v>
      </c>
      <c r="V145" s="18">
        <v>55</v>
      </c>
      <c r="W145" s="17" t="s">
        <v>45</v>
      </c>
      <c r="X145" s="18">
        <v>42</v>
      </c>
      <c r="Y145" s="20">
        <v>4</v>
      </c>
      <c r="Z145" s="17" t="s">
        <v>615</v>
      </c>
      <c r="AA145" s="18">
        <v>612</v>
      </c>
      <c r="AB145" s="17" t="s">
        <v>590</v>
      </c>
      <c r="AC145" s="18">
        <v>2025</v>
      </c>
      <c r="AD145" s="17" t="s">
        <v>53</v>
      </c>
      <c r="AE145" s="17" t="s">
        <v>74</v>
      </c>
      <c r="AF145" s="17" t="s">
        <v>55</v>
      </c>
      <c r="AG145" s="17" t="s">
        <v>56</v>
      </c>
      <c r="AH145" s="17" t="s">
        <v>628</v>
      </c>
      <c r="AI145" s="17" t="s">
        <v>45</v>
      </c>
      <c r="AJ145" s="17" t="s">
        <v>45</v>
      </c>
      <c r="AK145" s="17" t="s">
        <v>40</v>
      </c>
      <c r="AL145" s="21"/>
    </row>
    <row r="146" s="4" customFormat="1" ht="13.5" spans="1:38">
      <c r="A146" s="17" t="s">
        <v>37</v>
      </c>
      <c r="B146" s="18">
        <v>1</v>
      </c>
      <c r="C146" s="18">
        <v>2026</v>
      </c>
      <c r="D146" s="18">
        <v>3</v>
      </c>
      <c r="E146" s="18">
        <v>6252004</v>
      </c>
      <c r="F146" s="18" t="s">
        <v>38</v>
      </c>
      <c r="G146" s="17" t="s">
        <v>576</v>
      </c>
      <c r="H146" s="17" t="s">
        <v>40</v>
      </c>
      <c r="I146" s="18">
        <v>6103520</v>
      </c>
      <c r="J146" s="17" t="s">
        <v>629</v>
      </c>
      <c r="K146" s="18">
        <v>54</v>
      </c>
      <c r="L146" s="17" t="s">
        <v>42</v>
      </c>
      <c r="M146" s="17" t="s">
        <v>60</v>
      </c>
      <c r="N146" s="17" t="s">
        <v>630</v>
      </c>
      <c r="O146" s="17" t="s">
        <v>45</v>
      </c>
      <c r="P146" s="18">
        <v>1</v>
      </c>
      <c r="Q146" s="17" t="s">
        <v>576</v>
      </c>
      <c r="R146" s="19" t="s">
        <v>631</v>
      </c>
      <c r="S146" s="17" t="s">
        <v>632</v>
      </c>
      <c r="T146" s="17" t="s">
        <v>633</v>
      </c>
      <c r="U146" s="17" t="s">
        <v>634</v>
      </c>
      <c r="V146" s="18">
        <v>52</v>
      </c>
      <c r="W146" s="17" t="s">
        <v>50</v>
      </c>
      <c r="X146" s="18">
        <v>46</v>
      </c>
      <c r="Y146" s="20">
        <v>7</v>
      </c>
      <c r="Z146" s="17" t="s">
        <v>635</v>
      </c>
      <c r="AA146" s="18">
        <v>609</v>
      </c>
      <c r="AB146" s="17" t="s">
        <v>594</v>
      </c>
      <c r="AC146" s="18">
        <v>2025</v>
      </c>
      <c r="AD146" s="17" t="s">
        <v>385</v>
      </c>
      <c r="AE146" s="17" t="s">
        <v>54</v>
      </c>
      <c r="AF146" s="17" t="s">
        <v>55</v>
      </c>
      <c r="AG146" s="17" t="s">
        <v>56</v>
      </c>
      <c r="AH146" s="17" t="s">
        <v>636</v>
      </c>
      <c r="AI146" s="17" t="s">
        <v>45</v>
      </c>
      <c r="AJ146" s="17" t="s">
        <v>45</v>
      </c>
      <c r="AK146" s="17" t="s">
        <v>40</v>
      </c>
      <c r="AL146" s="21"/>
    </row>
    <row r="147" s="4" customFormat="1" ht="13.5" spans="1:38">
      <c r="A147" s="17" t="s">
        <v>37</v>
      </c>
      <c r="B147" s="18">
        <v>1</v>
      </c>
      <c r="C147" s="18">
        <v>2026</v>
      </c>
      <c r="D147" s="18">
        <v>3</v>
      </c>
      <c r="E147" s="18">
        <v>6252004</v>
      </c>
      <c r="F147" s="18" t="s">
        <v>38</v>
      </c>
      <c r="G147" s="17" t="s">
        <v>576</v>
      </c>
      <c r="H147" s="17" t="s">
        <v>40</v>
      </c>
      <c r="I147" s="18">
        <v>6103420</v>
      </c>
      <c r="J147" s="17" t="s">
        <v>637</v>
      </c>
      <c r="K147" s="18">
        <v>36</v>
      </c>
      <c r="L147" s="17" t="s">
        <v>42</v>
      </c>
      <c r="M147" s="17" t="s">
        <v>60</v>
      </c>
      <c r="N147" s="17" t="s">
        <v>638</v>
      </c>
      <c r="O147" s="17" t="s">
        <v>45</v>
      </c>
      <c r="P147" s="17" t="s">
        <v>46</v>
      </c>
      <c r="Q147" s="17" t="s">
        <v>576</v>
      </c>
      <c r="R147" s="19">
        <v>9787302639855</v>
      </c>
      <c r="S147" s="17" t="s">
        <v>637</v>
      </c>
      <c r="T147" s="17" t="s">
        <v>48</v>
      </c>
      <c r="U147" s="17" t="s">
        <v>639</v>
      </c>
      <c r="V147" s="18">
        <v>39</v>
      </c>
      <c r="W147" s="17" t="s">
        <v>50</v>
      </c>
      <c r="X147" s="18">
        <v>46</v>
      </c>
      <c r="Y147" s="20">
        <v>11</v>
      </c>
      <c r="Z147" s="17" t="s">
        <v>635</v>
      </c>
      <c r="AA147" s="18">
        <v>609</v>
      </c>
      <c r="AB147" s="17" t="s">
        <v>594</v>
      </c>
      <c r="AC147" s="18">
        <v>2025</v>
      </c>
      <c r="AD147" s="17" t="s">
        <v>53</v>
      </c>
      <c r="AE147" s="17" t="s">
        <v>54</v>
      </c>
      <c r="AF147" s="17" t="s">
        <v>55</v>
      </c>
      <c r="AG147" s="17" t="s">
        <v>56</v>
      </c>
      <c r="AH147" s="17" t="s">
        <v>640</v>
      </c>
      <c r="AI147" s="17" t="s">
        <v>45</v>
      </c>
      <c r="AJ147" s="17" t="s">
        <v>45</v>
      </c>
      <c r="AK147" s="17" t="s">
        <v>50</v>
      </c>
      <c r="AL147" s="21"/>
    </row>
    <row r="148" s="4" customFormat="1" ht="13.5" spans="1:38">
      <c r="A148" s="17" t="s">
        <v>37</v>
      </c>
      <c r="B148" s="18">
        <v>1</v>
      </c>
      <c r="C148" s="18">
        <v>2026</v>
      </c>
      <c r="D148" s="18">
        <v>3</v>
      </c>
      <c r="E148" s="18">
        <v>6252004</v>
      </c>
      <c r="F148" s="18" t="s">
        <v>38</v>
      </c>
      <c r="G148" s="17" t="s">
        <v>576</v>
      </c>
      <c r="H148" s="17" t="s">
        <v>40</v>
      </c>
      <c r="I148" s="18">
        <v>6103320</v>
      </c>
      <c r="J148" s="17" t="s">
        <v>601</v>
      </c>
      <c r="K148" s="18">
        <v>54</v>
      </c>
      <c r="L148" s="17" t="s">
        <v>42</v>
      </c>
      <c r="M148" s="17" t="s">
        <v>60</v>
      </c>
      <c r="N148" s="17" t="s">
        <v>641</v>
      </c>
      <c r="O148" s="17" t="s">
        <v>45</v>
      </c>
      <c r="P148" s="17" t="s">
        <v>46</v>
      </c>
      <c r="Q148" s="17" t="s">
        <v>576</v>
      </c>
      <c r="R148" s="19">
        <v>9787561289235</v>
      </c>
      <c r="S148" s="17" t="s">
        <v>601</v>
      </c>
      <c r="T148" s="17" t="s">
        <v>642</v>
      </c>
      <c r="U148" s="17" t="s">
        <v>643</v>
      </c>
      <c r="V148" s="18">
        <v>49.6</v>
      </c>
      <c r="W148" s="17" t="s">
        <v>50</v>
      </c>
      <c r="X148" s="18">
        <v>46</v>
      </c>
      <c r="Y148" s="20">
        <v>8</v>
      </c>
      <c r="Z148" s="17" t="s">
        <v>635</v>
      </c>
      <c r="AA148" s="18">
        <v>609</v>
      </c>
      <c r="AB148" s="17" t="s">
        <v>594</v>
      </c>
      <c r="AC148" s="18">
        <v>2025</v>
      </c>
      <c r="AD148" s="17" t="s">
        <v>53</v>
      </c>
      <c r="AE148" s="17" t="s">
        <v>54</v>
      </c>
      <c r="AF148" s="17" t="s">
        <v>55</v>
      </c>
      <c r="AG148" s="17" t="s">
        <v>56</v>
      </c>
      <c r="AH148" s="17" t="s">
        <v>644</v>
      </c>
      <c r="AI148" s="17" t="s">
        <v>45</v>
      </c>
      <c r="AJ148" s="17" t="s">
        <v>45</v>
      </c>
      <c r="AK148" s="17" t="s">
        <v>40</v>
      </c>
      <c r="AL148" s="21"/>
    </row>
    <row r="149" s="4" customFormat="1" ht="13.5" spans="1:38">
      <c r="A149" s="17" t="s">
        <v>37</v>
      </c>
      <c r="B149" s="18">
        <v>1</v>
      </c>
      <c r="C149" s="18">
        <v>2026</v>
      </c>
      <c r="D149" s="18">
        <v>3</v>
      </c>
      <c r="E149" s="18">
        <v>6252004</v>
      </c>
      <c r="F149" s="18" t="s">
        <v>38</v>
      </c>
      <c r="G149" s="17" t="s">
        <v>576</v>
      </c>
      <c r="H149" s="17" t="s">
        <v>40</v>
      </c>
      <c r="I149" s="18">
        <v>6900320</v>
      </c>
      <c r="J149" s="17" t="s">
        <v>605</v>
      </c>
      <c r="K149" s="18">
        <v>54</v>
      </c>
      <c r="L149" s="17" t="s">
        <v>42</v>
      </c>
      <c r="M149" s="17" t="s">
        <v>60</v>
      </c>
      <c r="N149" s="17" t="s">
        <v>645</v>
      </c>
      <c r="O149" s="17" t="s">
        <v>45</v>
      </c>
      <c r="P149" s="17" t="s">
        <v>646</v>
      </c>
      <c r="Q149" s="17" t="s">
        <v>576</v>
      </c>
      <c r="R149" s="19">
        <v>9789111767169</v>
      </c>
      <c r="S149" s="17" t="s">
        <v>607</v>
      </c>
      <c r="T149" s="17" t="s">
        <v>135</v>
      </c>
      <c r="U149" s="17" t="s">
        <v>608</v>
      </c>
      <c r="V149" s="18">
        <v>59</v>
      </c>
      <c r="W149" s="17" t="s">
        <v>50</v>
      </c>
      <c r="X149" s="18">
        <v>46</v>
      </c>
      <c r="Y149" s="20">
        <v>10</v>
      </c>
      <c r="Z149" s="17" t="s">
        <v>635</v>
      </c>
      <c r="AA149" s="18">
        <v>609</v>
      </c>
      <c r="AB149" s="17" t="s">
        <v>594</v>
      </c>
      <c r="AC149" s="18">
        <v>2025</v>
      </c>
      <c r="AD149" s="17" t="s">
        <v>53</v>
      </c>
      <c r="AE149" s="17" t="s">
        <v>74</v>
      </c>
      <c r="AF149" s="17" t="s">
        <v>55</v>
      </c>
      <c r="AG149" s="17" t="s">
        <v>56</v>
      </c>
      <c r="AH149" s="17" t="s">
        <v>609</v>
      </c>
      <c r="AI149" s="17" t="s">
        <v>45</v>
      </c>
      <c r="AJ149" s="17" t="s">
        <v>45</v>
      </c>
      <c r="AK149" s="17" t="s">
        <v>40</v>
      </c>
      <c r="AL149" s="21"/>
    </row>
    <row r="150" s="4" customFormat="1" ht="13.5" spans="1:38">
      <c r="A150" s="17" t="s">
        <v>37</v>
      </c>
      <c r="B150" s="18">
        <v>1</v>
      </c>
      <c r="C150" s="18">
        <v>2026</v>
      </c>
      <c r="D150" s="18">
        <v>3</v>
      </c>
      <c r="E150" s="18">
        <v>6252004</v>
      </c>
      <c r="F150" s="18" t="s">
        <v>38</v>
      </c>
      <c r="G150" s="17" t="s">
        <v>576</v>
      </c>
      <c r="H150" s="17" t="s">
        <v>40</v>
      </c>
      <c r="I150" s="18">
        <v>6103620</v>
      </c>
      <c r="J150" s="17" t="s">
        <v>647</v>
      </c>
      <c r="K150" s="18">
        <v>54</v>
      </c>
      <c r="L150" s="17" t="s">
        <v>42</v>
      </c>
      <c r="M150" s="17" t="s">
        <v>60</v>
      </c>
      <c r="N150" s="17" t="s">
        <v>648</v>
      </c>
      <c r="O150" s="17" t="s">
        <v>45</v>
      </c>
      <c r="P150" s="17" t="s">
        <v>46</v>
      </c>
      <c r="Q150" s="17" t="s">
        <v>576</v>
      </c>
      <c r="R150" s="19">
        <v>9787568287692</v>
      </c>
      <c r="S150" s="17" t="s">
        <v>649</v>
      </c>
      <c r="T150" s="17" t="s">
        <v>81</v>
      </c>
      <c r="U150" s="17" t="s">
        <v>650</v>
      </c>
      <c r="V150" s="18">
        <v>49.9</v>
      </c>
      <c r="W150" s="17" t="s">
        <v>45</v>
      </c>
      <c r="X150" s="18">
        <v>46</v>
      </c>
      <c r="Y150" s="20">
        <v>10</v>
      </c>
      <c r="Z150" s="17" t="s">
        <v>635</v>
      </c>
      <c r="AA150" s="18">
        <v>609</v>
      </c>
      <c r="AB150" s="17" t="s">
        <v>594</v>
      </c>
      <c r="AC150" s="18">
        <v>2025</v>
      </c>
      <c r="AD150" s="17" t="s">
        <v>53</v>
      </c>
      <c r="AE150" s="17" t="s">
        <v>74</v>
      </c>
      <c r="AF150" s="17" t="s">
        <v>55</v>
      </c>
      <c r="AG150" s="17" t="s">
        <v>56</v>
      </c>
      <c r="AH150" s="17" t="s">
        <v>651</v>
      </c>
      <c r="AI150" s="17" t="s">
        <v>45</v>
      </c>
      <c r="AJ150" s="17" t="s">
        <v>45</v>
      </c>
      <c r="AK150" s="17" t="s">
        <v>40</v>
      </c>
      <c r="AL150" s="21"/>
    </row>
    <row r="151" s="4" customFormat="1" ht="13.5" spans="1:38">
      <c r="A151" s="17" t="s">
        <v>37</v>
      </c>
      <c r="B151" s="18">
        <v>1</v>
      </c>
      <c r="C151" s="18">
        <v>2026</v>
      </c>
      <c r="D151" s="18">
        <v>3</v>
      </c>
      <c r="E151" s="18">
        <v>6252004</v>
      </c>
      <c r="F151" s="18" t="s">
        <v>38</v>
      </c>
      <c r="G151" s="17" t="s">
        <v>576</v>
      </c>
      <c r="H151" s="17" t="s">
        <v>40</v>
      </c>
      <c r="I151" s="18">
        <v>6104320</v>
      </c>
      <c r="J151" s="17" t="s">
        <v>652</v>
      </c>
      <c r="K151" s="18">
        <v>54</v>
      </c>
      <c r="L151" s="17" t="s">
        <v>42</v>
      </c>
      <c r="M151" s="17" t="s">
        <v>43</v>
      </c>
      <c r="N151" s="17" t="s">
        <v>653</v>
      </c>
      <c r="O151" s="17" t="s">
        <v>45</v>
      </c>
      <c r="P151" s="17" t="s">
        <v>289</v>
      </c>
      <c r="Q151" s="17" t="s">
        <v>576</v>
      </c>
      <c r="R151" s="19">
        <v>9787576515497</v>
      </c>
      <c r="S151" s="17" t="s">
        <v>654</v>
      </c>
      <c r="T151" s="17" t="s">
        <v>655</v>
      </c>
      <c r="U151" s="17" t="s">
        <v>656</v>
      </c>
      <c r="V151" s="18">
        <v>58</v>
      </c>
      <c r="W151" s="17" t="s">
        <v>50</v>
      </c>
      <c r="X151" s="18">
        <v>46</v>
      </c>
      <c r="Y151" s="20">
        <v>10</v>
      </c>
      <c r="Z151" s="17" t="s">
        <v>635</v>
      </c>
      <c r="AA151" s="18">
        <v>609</v>
      </c>
      <c r="AB151" s="17" t="s">
        <v>594</v>
      </c>
      <c r="AC151" s="18">
        <v>2025</v>
      </c>
      <c r="AD151" s="17" t="s">
        <v>53</v>
      </c>
      <c r="AE151" s="17" t="s">
        <v>54</v>
      </c>
      <c r="AF151" s="17" t="s">
        <v>55</v>
      </c>
      <c r="AG151" s="17" t="s">
        <v>56</v>
      </c>
      <c r="AH151" s="17" t="s">
        <v>125</v>
      </c>
      <c r="AI151" s="17" t="s">
        <v>45</v>
      </c>
      <c r="AJ151" s="17" t="s">
        <v>45</v>
      </c>
      <c r="AK151" s="17" t="s">
        <v>40</v>
      </c>
      <c r="AL151" s="21"/>
    </row>
    <row r="152" s="4" customFormat="1" ht="13.5" spans="1:38">
      <c r="A152" s="17" t="s">
        <v>37</v>
      </c>
      <c r="B152" s="18">
        <v>1</v>
      </c>
      <c r="C152" s="18">
        <v>2026</v>
      </c>
      <c r="D152" s="18">
        <v>3</v>
      </c>
      <c r="E152" s="18">
        <v>6252005</v>
      </c>
      <c r="F152" s="18" t="s">
        <v>38</v>
      </c>
      <c r="G152" s="17" t="s">
        <v>576</v>
      </c>
      <c r="H152" s="17" t="s">
        <v>40</v>
      </c>
      <c r="I152" s="18">
        <v>6103520</v>
      </c>
      <c r="J152" s="17" t="s">
        <v>629</v>
      </c>
      <c r="K152" s="18">
        <v>54</v>
      </c>
      <c r="L152" s="17" t="s">
        <v>42</v>
      </c>
      <c r="M152" s="17" t="s">
        <v>60</v>
      </c>
      <c r="N152" s="17" t="s">
        <v>657</v>
      </c>
      <c r="O152" s="17" t="s">
        <v>45</v>
      </c>
      <c r="P152" s="18">
        <v>1</v>
      </c>
      <c r="Q152" s="17" t="s">
        <v>576</v>
      </c>
      <c r="R152" s="19" t="s">
        <v>631</v>
      </c>
      <c r="S152" s="17" t="s">
        <v>632</v>
      </c>
      <c r="T152" s="17" t="s">
        <v>633</v>
      </c>
      <c r="U152" s="17" t="s">
        <v>634</v>
      </c>
      <c r="V152" s="18">
        <v>52</v>
      </c>
      <c r="W152" s="17" t="s">
        <v>50</v>
      </c>
      <c r="X152" s="18">
        <v>46</v>
      </c>
      <c r="Y152" s="20">
        <v>9</v>
      </c>
      <c r="Z152" s="17" t="s">
        <v>658</v>
      </c>
      <c r="AA152" s="18">
        <v>609</v>
      </c>
      <c r="AB152" s="17" t="s">
        <v>594</v>
      </c>
      <c r="AC152" s="18">
        <v>2025</v>
      </c>
      <c r="AD152" s="17" t="s">
        <v>385</v>
      </c>
      <c r="AE152" s="17" t="s">
        <v>54</v>
      </c>
      <c r="AF152" s="17" t="s">
        <v>55</v>
      </c>
      <c r="AG152" s="17" t="s">
        <v>56</v>
      </c>
      <c r="AH152" s="17" t="s">
        <v>636</v>
      </c>
      <c r="AI152" s="17" t="s">
        <v>45</v>
      </c>
      <c r="AJ152" s="17" t="s">
        <v>45</v>
      </c>
      <c r="AK152" s="17" t="s">
        <v>40</v>
      </c>
      <c r="AL152" s="21"/>
    </row>
    <row r="153" s="4" customFormat="1" ht="13.5" spans="1:38">
      <c r="A153" s="17" t="s">
        <v>37</v>
      </c>
      <c r="B153" s="18">
        <v>1</v>
      </c>
      <c r="C153" s="18">
        <v>2026</v>
      </c>
      <c r="D153" s="18">
        <v>3</v>
      </c>
      <c r="E153" s="18">
        <v>6252005</v>
      </c>
      <c r="F153" s="18" t="s">
        <v>38</v>
      </c>
      <c r="G153" s="17" t="s">
        <v>576</v>
      </c>
      <c r="H153" s="17" t="s">
        <v>40</v>
      </c>
      <c r="I153" s="18">
        <v>6103420</v>
      </c>
      <c r="J153" s="17" t="s">
        <v>637</v>
      </c>
      <c r="K153" s="18">
        <v>36</v>
      </c>
      <c r="L153" s="17" t="s">
        <v>42</v>
      </c>
      <c r="M153" s="17" t="s">
        <v>60</v>
      </c>
      <c r="N153" s="17" t="s">
        <v>659</v>
      </c>
      <c r="O153" s="17" t="s">
        <v>45</v>
      </c>
      <c r="P153" s="17" t="s">
        <v>46</v>
      </c>
      <c r="Q153" s="17" t="s">
        <v>576</v>
      </c>
      <c r="R153" s="19">
        <v>9787302639855</v>
      </c>
      <c r="S153" s="17" t="s">
        <v>637</v>
      </c>
      <c r="T153" s="17" t="s">
        <v>48</v>
      </c>
      <c r="U153" s="17" t="s">
        <v>639</v>
      </c>
      <c r="V153" s="18">
        <v>39</v>
      </c>
      <c r="W153" s="17" t="s">
        <v>50</v>
      </c>
      <c r="X153" s="18">
        <v>46</v>
      </c>
      <c r="Y153" s="20">
        <v>8</v>
      </c>
      <c r="Z153" s="17" t="s">
        <v>658</v>
      </c>
      <c r="AA153" s="18">
        <v>609</v>
      </c>
      <c r="AB153" s="17" t="s">
        <v>594</v>
      </c>
      <c r="AC153" s="18">
        <v>2025</v>
      </c>
      <c r="AD153" s="17" t="s">
        <v>53</v>
      </c>
      <c r="AE153" s="17" t="s">
        <v>54</v>
      </c>
      <c r="AF153" s="17" t="s">
        <v>55</v>
      </c>
      <c r="AG153" s="17" t="s">
        <v>56</v>
      </c>
      <c r="AH153" s="17" t="s">
        <v>640</v>
      </c>
      <c r="AI153" s="17" t="s">
        <v>45</v>
      </c>
      <c r="AJ153" s="17" t="s">
        <v>45</v>
      </c>
      <c r="AK153" s="17" t="s">
        <v>50</v>
      </c>
      <c r="AL153" s="21"/>
    </row>
    <row r="154" s="4" customFormat="1" ht="13.5" spans="1:38">
      <c r="A154" s="17" t="s">
        <v>37</v>
      </c>
      <c r="B154" s="18">
        <v>1</v>
      </c>
      <c r="C154" s="18">
        <v>2026</v>
      </c>
      <c r="D154" s="18">
        <v>3</v>
      </c>
      <c r="E154" s="18">
        <v>6252005</v>
      </c>
      <c r="F154" s="18" t="s">
        <v>38</v>
      </c>
      <c r="G154" s="17" t="s">
        <v>576</v>
      </c>
      <c r="H154" s="17" t="s">
        <v>40</v>
      </c>
      <c r="I154" s="18">
        <v>6103320</v>
      </c>
      <c r="J154" s="17" t="s">
        <v>601</v>
      </c>
      <c r="K154" s="18">
        <v>54</v>
      </c>
      <c r="L154" s="17" t="s">
        <v>42</v>
      </c>
      <c r="M154" s="17" t="s">
        <v>60</v>
      </c>
      <c r="N154" s="17" t="s">
        <v>660</v>
      </c>
      <c r="O154" s="17" t="s">
        <v>45</v>
      </c>
      <c r="P154" s="17" t="s">
        <v>46</v>
      </c>
      <c r="Q154" s="17" t="s">
        <v>576</v>
      </c>
      <c r="R154" s="19">
        <v>9787561289235</v>
      </c>
      <c r="S154" s="17" t="s">
        <v>601</v>
      </c>
      <c r="T154" s="17" t="s">
        <v>642</v>
      </c>
      <c r="U154" s="17" t="s">
        <v>643</v>
      </c>
      <c r="V154" s="18">
        <v>49.6</v>
      </c>
      <c r="W154" s="17" t="s">
        <v>50</v>
      </c>
      <c r="X154" s="18">
        <v>46</v>
      </c>
      <c r="Y154" s="20">
        <v>10</v>
      </c>
      <c r="Z154" s="17" t="s">
        <v>658</v>
      </c>
      <c r="AA154" s="18">
        <v>609</v>
      </c>
      <c r="AB154" s="17" t="s">
        <v>594</v>
      </c>
      <c r="AC154" s="18">
        <v>2025</v>
      </c>
      <c r="AD154" s="17" t="s">
        <v>53</v>
      </c>
      <c r="AE154" s="17" t="s">
        <v>54</v>
      </c>
      <c r="AF154" s="17" t="s">
        <v>55</v>
      </c>
      <c r="AG154" s="17" t="s">
        <v>56</v>
      </c>
      <c r="AH154" s="17" t="s">
        <v>644</v>
      </c>
      <c r="AI154" s="17" t="s">
        <v>45</v>
      </c>
      <c r="AJ154" s="17" t="s">
        <v>45</v>
      </c>
      <c r="AK154" s="17" t="s">
        <v>40</v>
      </c>
      <c r="AL154" s="21"/>
    </row>
    <row r="155" s="4" customFormat="1" ht="13.5" spans="1:38">
      <c r="A155" s="17" t="s">
        <v>37</v>
      </c>
      <c r="B155" s="18">
        <v>1</v>
      </c>
      <c r="C155" s="18">
        <v>2026</v>
      </c>
      <c r="D155" s="18">
        <v>3</v>
      </c>
      <c r="E155" s="18">
        <v>6252005</v>
      </c>
      <c r="F155" s="18" t="s">
        <v>38</v>
      </c>
      <c r="G155" s="17" t="s">
        <v>576</v>
      </c>
      <c r="H155" s="17" t="s">
        <v>40</v>
      </c>
      <c r="I155" s="18">
        <v>6900320</v>
      </c>
      <c r="J155" s="17" t="s">
        <v>605</v>
      </c>
      <c r="K155" s="18">
        <v>54</v>
      </c>
      <c r="L155" s="17" t="s">
        <v>42</v>
      </c>
      <c r="M155" s="17" t="s">
        <v>60</v>
      </c>
      <c r="N155" s="17" t="s">
        <v>661</v>
      </c>
      <c r="O155" s="17" t="s">
        <v>45</v>
      </c>
      <c r="P155" s="17" t="s">
        <v>646</v>
      </c>
      <c r="Q155" s="17" t="s">
        <v>576</v>
      </c>
      <c r="R155" s="19">
        <v>9789111767169</v>
      </c>
      <c r="S155" s="17" t="s">
        <v>607</v>
      </c>
      <c r="T155" s="17" t="s">
        <v>135</v>
      </c>
      <c r="U155" s="17" t="s">
        <v>608</v>
      </c>
      <c r="V155" s="18">
        <v>59</v>
      </c>
      <c r="W155" s="17" t="s">
        <v>50</v>
      </c>
      <c r="X155" s="18">
        <v>46</v>
      </c>
      <c r="Y155" s="20">
        <v>8</v>
      </c>
      <c r="Z155" s="17" t="s">
        <v>658</v>
      </c>
      <c r="AA155" s="18">
        <v>609</v>
      </c>
      <c r="AB155" s="17" t="s">
        <v>594</v>
      </c>
      <c r="AC155" s="18">
        <v>2025</v>
      </c>
      <c r="AD155" s="17" t="s">
        <v>53</v>
      </c>
      <c r="AE155" s="17" t="s">
        <v>74</v>
      </c>
      <c r="AF155" s="17" t="s">
        <v>55</v>
      </c>
      <c r="AG155" s="17" t="s">
        <v>56</v>
      </c>
      <c r="AH155" s="17" t="s">
        <v>609</v>
      </c>
      <c r="AI155" s="17" t="s">
        <v>45</v>
      </c>
      <c r="AJ155" s="17" t="s">
        <v>45</v>
      </c>
      <c r="AK155" s="17" t="s">
        <v>40</v>
      </c>
      <c r="AL155" s="21"/>
    </row>
    <row r="156" s="4" customFormat="1" ht="13.5" spans="1:38">
      <c r="A156" s="17" t="s">
        <v>37</v>
      </c>
      <c r="B156" s="18">
        <v>1</v>
      </c>
      <c r="C156" s="18">
        <v>2026</v>
      </c>
      <c r="D156" s="18">
        <v>3</v>
      </c>
      <c r="E156" s="18">
        <v>6252005</v>
      </c>
      <c r="F156" s="18" t="s">
        <v>38</v>
      </c>
      <c r="G156" s="17" t="s">
        <v>576</v>
      </c>
      <c r="H156" s="17" t="s">
        <v>40</v>
      </c>
      <c r="I156" s="18">
        <v>6103620</v>
      </c>
      <c r="J156" s="17" t="s">
        <v>647</v>
      </c>
      <c r="K156" s="18">
        <v>54</v>
      </c>
      <c r="L156" s="17" t="s">
        <v>42</v>
      </c>
      <c r="M156" s="17" t="s">
        <v>60</v>
      </c>
      <c r="N156" s="17" t="s">
        <v>662</v>
      </c>
      <c r="O156" s="17" t="s">
        <v>45</v>
      </c>
      <c r="P156" s="17" t="s">
        <v>46</v>
      </c>
      <c r="Q156" s="17" t="s">
        <v>576</v>
      </c>
      <c r="R156" s="19">
        <v>9787568287692</v>
      </c>
      <c r="S156" s="17" t="s">
        <v>649</v>
      </c>
      <c r="T156" s="17" t="s">
        <v>81</v>
      </c>
      <c r="U156" s="17" t="s">
        <v>650</v>
      </c>
      <c r="V156" s="18">
        <v>49.9</v>
      </c>
      <c r="W156" s="17" t="s">
        <v>45</v>
      </c>
      <c r="X156" s="18">
        <v>46</v>
      </c>
      <c r="Y156" s="20">
        <v>10</v>
      </c>
      <c r="Z156" s="17" t="s">
        <v>658</v>
      </c>
      <c r="AA156" s="18">
        <v>609</v>
      </c>
      <c r="AB156" s="17" t="s">
        <v>594</v>
      </c>
      <c r="AC156" s="18">
        <v>2025</v>
      </c>
      <c r="AD156" s="17" t="s">
        <v>53</v>
      </c>
      <c r="AE156" s="17" t="s">
        <v>74</v>
      </c>
      <c r="AF156" s="17" t="s">
        <v>55</v>
      </c>
      <c r="AG156" s="17" t="s">
        <v>56</v>
      </c>
      <c r="AH156" s="17" t="s">
        <v>651</v>
      </c>
      <c r="AI156" s="17" t="s">
        <v>45</v>
      </c>
      <c r="AJ156" s="17" t="s">
        <v>45</v>
      </c>
      <c r="AK156" s="17" t="s">
        <v>40</v>
      </c>
      <c r="AL156" s="21"/>
    </row>
    <row r="157" s="4" customFormat="1" ht="13.5" spans="1:38">
      <c r="A157" s="17" t="s">
        <v>37</v>
      </c>
      <c r="B157" s="18">
        <v>1</v>
      </c>
      <c r="C157" s="18">
        <v>2026</v>
      </c>
      <c r="D157" s="18">
        <v>3</v>
      </c>
      <c r="E157" s="18">
        <v>6252005</v>
      </c>
      <c r="F157" s="18" t="s">
        <v>38</v>
      </c>
      <c r="G157" s="17" t="s">
        <v>110</v>
      </c>
      <c r="H157" s="17" t="s">
        <v>40</v>
      </c>
      <c r="I157" s="18">
        <v>12006323</v>
      </c>
      <c r="J157" s="17" t="s">
        <v>249</v>
      </c>
      <c r="K157" s="18">
        <v>8</v>
      </c>
      <c r="L157" s="17" t="s">
        <v>112</v>
      </c>
      <c r="M157" s="17" t="s">
        <v>60</v>
      </c>
      <c r="N157" s="17" t="s">
        <v>663</v>
      </c>
      <c r="O157" s="17" t="s">
        <v>142</v>
      </c>
      <c r="P157" s="17" t="s">
        <v>46</v>
      </c>
      <c r="Q157" s="17" t="s">
        <v>576</v>
      </c>
      <c r="R157" s="19">
        <v>16746783</v>
      </c>
      <c r="S157" s="17" t="s">
        <v>143</v>
      </c>
      <c r="T157" s="17" t="s">
        <v>144</v>
      </c>
      <c r="U157" s="17" t="s">
        <v>145</v>
      </c>
      <c r="V157" s="18">
        <v>20</v>
      </c>
      <c r="W157" s="17" t="s">
        <v>50</v>
      </c>
      <c r="X157" s="18">
        <v>46</v>
      </c>
      <c r="Y157" s="20">
        <v>1</v>
      </c>
      <c r="Z157" s="17" t="s">
        <v>658</v>
      </c>
      <c r="AA157" s="18">
        <v>609</v>
      </c>
      <c r="AB157" s="17" t="s">
        <v>594</v>
      </c>
      <c r="AC157" s="18">
        <v>2025</v>
      </c>
      <c r="AD157" s="17" t="s">
        <v>53</v>
      </c>
      <c r="AE157" s="17" t="s">
        <v>146</v>
      </c>
      <c r="AF157" s="17" t="s">
        <v>55</v>
      </c>
      <c r="AG157" s="17" t="s">
        <v>56</v>
      </c>
      <c r="AH157" s="17" t="s">
        <v>147</v>
      </c>
      <c r="AI157" s="17" t="s">
        <v>45</v>
      </c>
      <c r="AJ157" s="17" t="s">
        <v>45</v>
      </c>
      <c r="AK157" s="17" t="s">
        <v>40</v>
      </c>
      <c r="AL157" s="21"/>
    </row>
    <row r="158" s="4" customFormat="1" ht="13.5" spans="1:38">
      <c r="A158" s="17" t="s">
        <v>37</v>
      </c>
      <c r="B158" s="18">
        <v>1</v>
      </c>
      <c r="C158" s="18">
        <v>2026</v>
      </c>
      <c r="D158" s="18">
        <v>3</v>
      </c>
      <c r="E158" s="18">
        <v>6252005</v>
      </c>
      <c r="F158" s="18" t="s">
        <v>38</v>
      </c>
      <c r="G158" s="17" t="s">
        <v>576</v>
      </c>
      <c r="H158" s="17" t="s">
        <v>40</v>
      </c>
      <c r="I158" s="18">
        <v>6104320</v>
      </c>
      <c r="J158" s="17" t="s">
        <v>652</v>
      </c>
      <c r="K158" s="18">
        <v>54</v>
      </c>
      <c r="L158" s="17" t="s">
        <v>42</v>
      </c>
      <c r="M158" s="17" t="s">
        <v>43</v>
      </c>
      <c r="N158" s="17" t="s">
        <v>664</v>
      </c>
      <c r="O158" s="17" t="s">
        <v>45</v>
      </c>
      <c r="P158" s="17" t="s">
        <v>289</v>
      </c>
      <c r="Q158" s="17" t="s">
        <v>576</v>
      </c>
      <c r="R158" s="19">
        <v>9787576515497</v>
      </c>
      <c r="S158" s="17" t="s">
        <v>654</v>
      </c>
      <c r="T158" s="17" t="s">
        <v>655</v>
      </c>
      <c r="U158" s="17" t="s">
        <v>665</v>
      </c>
      <c r="V158" s="18">
        <v>58</v>
      </c>
      <c r="W158" s="17" t="s">
        <v>50</v>
      </c>
      <c r="X158" s="18">
        <v>46</v>
      </c>
      <c r="Y158" s="20">
        <v>7</v>
      </c>
      <c r="Z158" s="17" t="s">
        <v>658</v>
      </c>
      <c r="AA158" s="18">
        <v>609</v>
      </c>
      <c r="AB158" s="17" t="s">
        <v>594</v>
      </c>
      <c r="AC158" s="18">
        <v>2025</v>
      </c>
      <c r="AD158" s="17" t="s">
        <v>53</v>
      </c>
      <c r="AE158" s="17" t="s">
        <v>54</v>
      </c>
      <c r="AF158" s="17" t="s">
        <v>55</v>
      </c>
      <c r="AG158" s="17" t="s">
        <v>56</v>
      </c>
      <c r="AH158" s="17" t="s">
        <v>125</v>
      </c>
      <c r="AI158" s="17" t="s">
        <v>45</v>
      </c>
      <c r="AJ158" s="17" t="s">
        <v>45</v>
      </c>
      <c r="AK158" s="17" t="s">
        <v>40</v>
      </c>
      <c r="AL158" s="21"/>
    </row>
    <row r="159" s="4" customFormat="1" ht="13.5" spans="1:38">
      <c r="A159" s="17" t="s">
        <v>37</v>
      </c>
      <c r="B159" s="18">
        <v>1</v>
      </c>
      <c r="C159" s="18">
        <v>2026</v>
      </c>
      <c r="D159" s="18">
        <v>3</v>
      </c>
      <c r="E159" s="18">
        <v>6252006</v>
      </c>
      <c r="F159" s="18" t="s">
        <v>38</v>
      </c>
      <c r="G159" s="17" t="s">
        <v>576</v>
      </c>
      <c r="H159" s="17" t="s">
        <v>40</v>
      </c>
      <c r="I159" s="18">
        <v>6103520</v>
      </c>
      <c r="J159" s="17" t="s">
        <v>629</v>
      </c>
      <c r="K159" s="18">
        <v>54</v>
      </c>
      <c r="L159" s="17" t="s">
        <v>42</v>
      </c>
      <c r="M159" s="17" t="s">
        <v>60</v>
      </c>
      <c r="N159" s="17" t="s">
        <v>666</v>
      </c>
      <c r="O159" s="17" t="s">
        <v>45</v>
      </c>
      <c r="P159" s="18">
        <v>1</v>
      </c>
      <c r="Q159" s="17" t="s">
        <v>576</v>
      </c>
      <c r="R159" s="19" t="s">
        <v>631</v>
      </c>
      <c r="S159" s="17" t="s">
        <v>632</v>
      </c>
      <c r="T159" s="17" t="s">
        <v>633</v>
      </c>
      <c r="U159" s="17" t="s">
        <v>634</v>
      </c>
      <c r="V159" s="18">
        <v>52</v>
      </c>
      <c r="W159" s="17" t="s">
        <v>50</v>
      </c>
      <c r="X159" s="18">
        <v>44</v>
      </c>
      <c r="Y159" s="20">
        <v>5</v>
      </c>
      <c r="Z159" s="17" t="s">
        <v>667</v>
      </c>
      <c r="AA159" s="18">
        <v>609</v>
      </c>
      <c r="AB159" s="17" t="s">
        <v>594</v>
      </c>
      <c r="AC159" s="18">
        <v>2025</v>
      </c>
      <c r="AD159" s="17" t="s">
        <v>385</v>
      </c>
      <c r="AE159" s="17" t="s">
        <v>54</v>
      </c>
      <c r="AF159" s="17" t="s">
        <v>55</v>
      </c>
      <c r="AG159" s="17" t="s">
        <v>56</v>
      </c>
      <c r="AH159" s="17" t="s">
        <v>636</v>
      </c>
      <c r="AI159" s="17" t="s">
        <v>45</v>
      </c>
      <c r="AJ159" s="17" t="s">
        <v>45</v>
      </c>
      <c r="AK159" s="17" t="s">
        <v>40</v>
      </c>
      <c r="AL159" s="21"/>
    </row>
    <row r="160" s="4" customFormat="1" ht="13.5" spans="1:38">
      <c r="A160" s="17" t="s">
        <v>37</v>
      </c>
      <c r="B160" s="18">
        <v>1</v>
      </c>
      <c r="C160" s="18">
        <v>2026</v>
      </c>
      <c r="D160" s="18">
        <v>3</v>
      </c>
      <c r="E160" s="18">
        <v>6252006</v>
      </c>
      <c r="F160" s="18" t="s">
        <v>38</v>
      </c>
      <c r="G160" s="17" t="s">
        <v>576</v>
      </c>
      <c r="H160" s="17" t="s">
        <v>40</v>
      </c>
      <c r="I160" s="18">
        <v>6103420</v>
      </c>
      <c r="J160" s="17" t="s">
        <v>637</v>
      </c>
      <c r="K160" s="18">
        <v>36</v>
      </c>
      <c r="L160" s="17" t="s">
        <v>42</v>
      </c>
      <c r="M160" s="17" t="s">
        <v>60</v>
      </c>
      <c r="N160" s="17" t="s">
        <v>668</v>
      </c>
      <c r="O160" s="17" t="s">
        <v>45</v>
      </c>
      <c r="P160" s="17" t="s">
        <v>46</v>
      </c>
      <c r="Q160" s="17" t="s">
        <v>576</v>
      </c>
      <c r="R160" s="19">
        <v>9787302639855</v>
      </c>
      <c r="S160" s="17" t="s">
        <v>637</v>
      </c>
      <c r="T160" s="17" t="s">
        <v>48</v>
      </c>
      <c r="U160" s="17" t="s">
        <v>639</v>
      </c>
      <c r="V160" s="18">
        <v>39</v>
      </c>
      <c r="W160" s="17" t="s">
        <v>50</v>
      </c>
      <c r="X160" s="18">
        <v>44</v>
      </c>
      <c r="Y160" s="20">
        <v>5</v>
      </c>
      <c r="Z160" s="17" t="s">
        <v>667</v>
      </c>
      <c r="AA160" s="18">
        <v>609</v>
      </c>
      <c r="AB160" s="17" t="s">
        <v>594</v>
      </c>
      <c r="AC160" s="18">
        <v>2025</v>
      </c>
      <c r="AD160" s="17" t="s">
        <v>53</v>
      </c>
      <c r="AE160" s="17" t="s">
        <v>54</v>
      </c>
      <c r="AF160" s="17" t="s">
        <v>55</v>
      </c>
      <c r="AG160" s="17" t="s">
        <v>56</v>
      </c>
      <c r="AH160" s="17" t="s">
        <v>640</v>
      </c>
      <c r="AI160" s="17" t="s">
        <v>45</v>
      </c>
      <c r="AJ160" s="17" t="s">
        <v>45</v>
      </c>
      <c r="AK160" s="17" t="s">
        <v>50</v>
      </c>
      <c r="AL160" s="21"/>
    </row>
    <row r="161" s="4" customFormat="1" ht="13.5" spans="1:43">
      <c r="A161" s="17" t="s">
        <v>37</v>
      </c>
      <c r="B161" s="18">
        <v>1</v>
      </c>
      <c r="C161" s="18">
        <v>2026</v>
      </c>
      <c r="D161" s="18">
        <v>3</v>
      </c>
      <c r="E161" s="18">
        <v>6252006</v>
      </c>
      <c r="F161" s="18" t="s">
        <v>38</v>
      </c>
      <c r="G161" s="17" t="s">
        <v>576</v>
      </c>
      <c r="H161" s="17" t="s">
        <v>40</v>
      </c>
      <c r="I161" s="18">
        <v>6103320</v>
      </c>
      <c r="J161" s="17" t="s">
        <v>601</v>
      </c>
      <c r="K161" s="18">
        <v>54</v>
      </c>
      <c r="L161" s="17" t="s">
        <v>42</v>
      </c>
      <c r="M161" s="17" t="s">
        <v>60</v>
      </c>
      <c r="N161" s="17" t="s">
        <v>669</v>
      </c>
      <c r="O161" s="17" t="s">
        <v>45</v>
      </c>
      <c r="P161" s="17" t="s">
        <v>46</v>
      </c>
      <c r="Q161" s="17" t="s">
        <v>576</v>
      </c>
      <c r="R161" s="19">
        <v>9787561289235</v>
      </c>
      <c r="S161" s="17" t="s">
        <v>601</v>
      </c>
      <c r="T161" s="17" t="s">
        <v>642</v>
      </c>
      <c r="U161" s="17" t="s">
        <v>643</v>
      </c>
      <c r="V161" s="18">
        <v>49.6</v>
      </c>
      <c r="W161" s="17" t="s">
        <v>50</v>
      </c>
      <c r="X161" s="18">
        <v>44</v>
      </c>
      <c r="Y161" s="20">
        <v>5</v>
      </c>
      <c r="Z161" s="17" t="s">
        <v>667</v>
      </c>
      <c r="AA161" s="18">
        <v>609</v>
      </c>
      <c r="AB161" s="17" t="s">
        <v>594</v>
      </c>
      <c r="AC161" s="18">
        <v>2025</v>
      </c>
      <c r="AD161" s="17" t="s">
        <v>53</v>
      </c>
      <c r="AE161" s="17" t="s">
        <v>54</v>
      </c>
      <c r="AF161" s="17" t="s">
        <v>55</v>
      </c>
      <c r="AG161" s="17" t="s">
        <v>56</v>
      </c>
      <c r="AH161" s="17" t="s">
        <v>644</v>
      </c>
      <c r="AI161" s="17" t="s">
        <v>45</v>
      </c>
      <c r="AJ161" s="17" t="s">
        <v>45</v>
      </c>
      <c r="AK161" s="17" t="s">
        <v>40</v>
      </c>
      <c r="AL161" s="21"/>
    </row>
    <row r="162" s="4" customFormat="1" ht="13.5" spans="1:43">
      <c r="A162" s="17" t="s">
        <v>37</v>
      </c>
      <c r="B162" s="18">
        <v>1</v>
      </c>
      <c r="C162" s="18">
        <v>2026</v>
      </c>
      <c r="D162" s="18">
        <v>3</v>
      </c>
      <c r="E162" s="18">
        <v>6252006</v>
      </c>
      <c r="F162" s="18" t="s">
        <v>38</v>
      </c>
      <c r="G162" s="17" t="s">
        <v>576</v>
      </c>
      <c r="H162" s="17" t="s">
        <v>40</v>
      </c>
      <c r="I162" s="18">
        <v>6900320</v>
      </c>
      <c r="J162" s="17" t="s">
        <v>605</v>
      </c>
      <c r="K162" s="18">
        <v>54</v>
      </c>
      <c r="L162" s="17" t="s">
        <v>42</v>
      </c>
      <c r="M162" s="17" t="s">
        <v>60</v>
      </c>
      <c r="N162" s="17" t="s">
        <v>670</v>
      </c>
      <c r="O162" s="17" t="s">
        <v>45</v>
      </c>
      <c r="P162" s="17" t="s">
        <v>646</v>
      </c>
      <c r="Q162" s="17" t="s">
        <v>576</v>
      </c>
      <c r="R162" s="19">
        <v>9789111767169</v>
      </c>
      <c r="S162" s="17" t="s">
        <v>607</v>
      </c>
      <c r="T162" s="17" t="s">
        <v>135</v>
      </c>
      <c r="U162" s="17" t="s">
        <v>608</v>
      </c>
      <c r="V162" s="18">
        <v>59</v>
      </c>
      <c r="W162" s="17" t="s">
        <v>50</v>
      </c>
      <c r="X162" s="18">
        <v>44</v>
      </c>
      <c r="Y162" s="20">
        <v>5</v>
      </c>
      <c r="Z162" s="17" t="s">
        <v>667</v>
      </c>
      <c r="AA162" s="18">
        <v>609</v>
      </c>
      <c r="AB162" s="17" t="s">
        <v>594</v>
      </c>
      <c r="AC162" s="18">
        <v>2025</v>
      </c>
      <c r="AD162" s="17" t="s">
        <v>53</v>
      </c>
      <c r="AE162" s="17" t="s">
        <v>74</v>
      </c>
      <c r="AF162" s="17" t="s">
        <v>55</v>
      </c>
      <c r="AG162" s="17" t="s">
        <v>56</v>
      </c>
      <c r="AH162" s="17" t="s">
        <v>609</v>
      </c>
      <c r="AI162" s="17" t="s">
        <v>45</v>
      </c>
      <c r="AJ162" s="17" t="s">
        <v>45</v>
      </c>
      <c r="AK162" s="17" t="s">
        <v>40</v>
      </c>
      <c r="AL162" s="21"/>
    </row>
    <row r="163" s="4" customFormat="1" ht="13.5" spans="1:43">
      <c r="A163" s="17" t="s">
        <v>37</v>
      </c>
      <c r="B163" s="18">
        <v>1</v>
      </c>
      <c r="C163" s="18">
        <v>2026</v>
      </c>
      <c r="D163" s="18">
        <v>3</v>
      </c>
      <c r="E163" s="18">
        <v>6252006</v>
      </c>
      <c r="F163" s="18" t="s">
        <v>38</v>
      </c>
      <c r="G163" s="17" t="s">
        <v>576</v>
      </c>
      <c r="H163" s="17" t="s">
        <v>40</v>
      </c>
      <c r="I163" s="18">
        <v>6103620</v>
      </c>
      <c r="J163" s="17" t="s">
        <v>647</v>
      </c>
      <c r="K163" s="18">
        <v>54</v>
      </c>
      <c r="L163" s="17" t="s">
        <v>42</v>
      </c>
      <c r="M163" s="17" t="s">
        <v>60</v>
      </c>
      <c r="N163" s="17" t="s">
        <v>671</v>
      </c>
      <c r="O163" s="17" t="s">
        <v>45</v>
      </c>
      <c r="P163" s="17" t="s">
        <v>46</v>
      </c>
      <c r="Q163" s="17" t="s">
        <v>576</v>
      </c>
      <c r="R163" s="19">
        <v>9787568287692</v>
      </c>
      <c r="S163" s="17" t="s">
        <v>649</v>
      </c>
      <c r="T163" s="17" t="s">
        <v>81</v>
      </c>
      <c r="U163" s="17" t="s">
        <v>650</v>
      </c>
      <c r="V163" s="18">
        <v>49.9</v>
      </c>
      <c r="W163" s="17" t="s">
        <v>45</v>
      </c>
      <c r="X163" s="18">
        <v>44</v>
      </c>
      <c r="Y163" s="20">
        <v>5</v>
      </c>
      <c r="Z163" s="17" t="s">
        <v>667</v>
      </c>
      <c r="AA163" s="18">
        <v>609</v>
      </c>
      <c r="AB163" s="17" t="s">
        <v>594</v>
      </c>
      <c r="AC163" s="18">
        <v>2025</v>
      </c>
      <c r="AD163" s="17" t="s">
        <v>53</v>
      </c>
      <c r="AE163" s="17" t="s">
        <v>74</v>
      </c>
      <c r="AF163" s="17" t="s">
        <v>55</v>
      </c>
      <c r="AG163" s="17" t="s">
        <v>56</v>
      </c>
      <c r="AH163" s="17" t="s">
        <v>651</v>
      </c>
      <c r="AI163" s="17" t="s">
        <v>45</v>
      </c>
      <c r="AJ163" s="17" t="s">
        <v>45</v>
      </c>
      <c r="AK163" s="17" t="s">
        <v>40</v>
      </c>
      <c r="AL163" s="21"/>
    </row>
    <row r="164" s="4" customFormat="1" ht="13.5" spans="1:43">
      <c r="A164" s="17" t="s">
        <v>37</v>
      </c>
      <c r="B164" s="18">
        <v>1</v>
      </c>
      <c r="C164" s="18">
        <v>2026</v>
      </c>
      <c r="D164" s="18">
        <v>3</v>
      </c>
      <c r="E164" s="18">
        <v>6252006</v>
      </c>
      <c r="F164" s="18" t="s">
        <v>38</v>
      </c>
      <c r="G164" s="17" t="s">
        <v>576</v>
      </c>
      <c r="H164" s="17" t="s">
        <v>40</v>
      </c>
      <c r="I164" s="18">
        <v>6104320</v>
      </c>
      <c r="J164" s="17" t="s">
        <v>652</v>
      </c>
      <c r="K164" s="18">
        <v>54</v>
      </c>
      <c r="L164" s="17" t="s">
        <v>42</v>
      </c>
      <c r="M164" s="17" t="s">
        <v>43</v>
      </c>
      <c r="N164" s="17" t="s">
        <v>672</v>
      </c>
      <c r="O164" s="17" t="s">
        <v>45</v>
      </c>
      <c r="P164" s="17" t="s">
        <v>289</v>
      </c>
      <c r="Q164" s="17" t="s">
        <v>576</v>
      </c>
      <c r="R164" s="19">
        <v>9787576515497</v>
      </c>
      <c r="S164" s="17" t="s">
        <v>654</v>
      </c>
      <c r="T164" s="17" t="s">
        <v>655</v>
      </c>
      <c r="U164" s="17" t="s">
        <v>673</v>
      </c>
      <c r="V164" s="18">
        <v>58</v>
      </c>
      <c r="W164" s="17" t="s">
        <v>45</v>
      </c>
      <c r="X164" s="18">
        <v>44</v>
      </c>
      <c r="Y164" s="20">
        <v>4</v>
      </c>
      <c r="Z164" s="17" t="s">
        <v>667</v>
      </c>
      <c r="AA164" s="18">
        <v>609</v>
      </c>
      <c r="AB164" s="17" t="s">
        <v>594</v>
      </c>
      <c r="AC164" s="18">
        <v>2025</v>
      </c>
      <c r="AD164" s="17" t="s">
        <v>53</v>
      </c>
      <c r="AE164" s="17" t="s">
        <v>54</v>
      </c>
      <c r="AF164" s="17" t="s">
        <v>55</v>
      </c>
      <c r="AG164" s="17" t="s">
        <v>56</v>
      </c>
      <c r="AH164" s="17" t="s">
        <v>125</v>
      </c>
      <c r="AI164" s="17" t="s">
        <v>45</v>
      </c>
      <c r="AJ164" s="17" t="s">
        <v>45</v>
      </c>
      <c r="AK164" s="17" t="s">
        <v>50</v>
      </c>
      <c r="AL164" s="21"/>
    </row>
    <row r="165" s="4" customFormat="1" ht="13.5" spans="1:43">
      <c r="A165" s="17" t="s">
        <v>37</v>
      </c>
      <c r="B165" s="18">
        <v>1</v>
      </c>
      <c r="C165" s="18">
        <v>2026</v>
      </c>
      <c r="D165" s="18">
        <v>3</v>
      </c>
      <c r="E165" s="18">
        <v>6252007</v>
      </c>
      <c r="F165" s="18" t="s">
        <v>38</v>
      </c>
      <c r="G165" s="17" t="s">
        <v>576</v>
      </c>
      <c r="H165" s="17" t="s">
        <v>40</v>
      </c>
      <c r="I165" s="18">
        <v>6900520</v>
      </c>
      <c r="J165" s="17" t="s">
        <v>577</v>
      </c>
      <c r="K165" s="18">
        <v>36</v>
      </c>
      <c r="L165" s="17" t="s">
        <v>42</v>
      </c>
      <c r="M165" s="17" t="s">
        <v>60</v>
      </c>
      <c r="N165" s="17" t="s">
        <v>674</v>
      </c>
      <c r="O165" s="17" t="s">
        <v>45</v>
      </c>
      <c r="P165" s="17" t="s">
        <v>46</v>
      </c>
      <c r="Q165" s="17" t="s">
        <v>576</v>
      </c>
      <c r="R165" s="19">
        <v>9787576107074</v>
      </c>
      <c r="S165" s="17" t="s">
        <v>579</v>
      </c>
      <c r="T165" s="17" t="s">
        <v>580</v>
      </c>
      <c r="U165" s="17" t="s">
        <v>581</v>
      </c>
      <c r="V165" s="18">
        <v>49.9</v>
      </c>
      <c r="W165" s="17" t="s">
        <v>50</v>
      </c>
      <c r="X165" s="18">
        <v>53</v>
      </c>
      <c r="Y165" s="20">
        <v>4</v>
      </c>
      <c r="Z165" s="17" t="s">
        <v>675</v>
      </c>
      <c r="AA165" s="18">
        <v>603</v>
      </c>
      <c r="AB165" s="17" t="s">
        <v>676</v>
      </c>
      <c r="AC165" s="18">
        <v>2025</v>
      </c>
      <c r="AD165" s="17" t="s">
        <v>54</v>
      </c>
      <c r="AE165" s="17" t="s">
        <v>54</v>
      </c>
      <c r="AF165" s="17" t="s">
        <v>55</v>
      </c>
      <c r="AG165" s="17" t="s">
        <v>56</v>
      </c>
      <c r="AH165" s="17" t="s">
        <v>241</v>
      </c>
      <c r="AI165" s="17" t="s">
        <v>45</v>
      </c>
      <c r="AJ165" s="17" t="s">
        <v>45</v>
      </c>
      <c r="AK165" s="17" t="s">
        <v>50</v>
      </c>
      <c r="AL165" s="21"/>
    </row>
    <row r="166" s="4" customFormat="1" ht="13.5" spans="1:43">
      <c r="A166" s="17" t="s">
        <v>37</v>
      </c>
      <c r="B166" s="18">
        <v>1</v>
      </c>
      <c r="C166" s="18">
        <v>2026</v>
      </c>
      <c r="D166" s="18">
        <v>3</v>
      </c>
      <c r="E166" s="18">
        <v>6252007</v>
      </c>
      <c r="F166" s="18" t="s">
        <v>38</v>
      </c>
      <c r="G166" s="17" t="s">
        <v>576</v>
      </c>
      <c r="H166" s="17" t="s">
        <v>40</v>
      </c>
      <c r="I166" s="18">
        <v>6900320</v>
      </c>
      <c r="J166" s="17" t="s">
        <v>605</v>
      </c>
      <c r="K166" s="18">
        <v>54</v>
      </c>
      <c r="L166" s="17" t="s">
        <v>42</v>
      </c>
      <c r="M166" s="17" t="s">
        <v>60</v>
      </c>
      <c r="N166" s="17" t="s">
        <v>677</v>
      </c>
      <c r="O166" s="17" t="s">
        <v>45</v>
      </c>
      <c r="P166" s="17" t="s">
        <v>646</v>
      </c>
      <c r="Q166" s="17" t="s">
        <v>576</v>
      </c>
      <c r="R166" s="19">
        <v>9787111767169</v>
      </c>
      <c r="S166" s="17" t="s">
        <v>607</v>
      </c>
      <c r="T166" s="17" t="s">
        <v>135</v>
      </c>
      <c r="U166" s="17" t="s">
        <v>608</v>
      </c>
      <c r="V166" s="18">
        <v>59</v>
      </c>
      <c r="W166" s="17" t="s">
        <v>45</v>
      </c>
      <c r="X166" s="18">
        <v>53</v>
      </c>
      <c r="Y166" s="20">
        <v>3</v>
      </c>
      <c r="Z166" s="17" t="s">
        <v>675</v>
      </c>
      <c r="AA166" s="18">
        <v>603</v>
      </c>
      <c r="AB166" s="17" t="s">
        <v>676</v>
      </c>
      <c r="AC166" s="18">
        <v>2025</v>
      </c>
      <c r="AD166" s="17" t="s">
        <v>53</v>
      </c>
      <c r="AE166" s="17" t="s">
        <v>74</v>
      </c>
      <c r="AF166" s="17" t="s">
        <v>55</v>
      </c>
      <c r="AG166" s="17" t="s">
        <v>56</v>
      </c>
      <c r="AH166" s="17" t="s">
        <v>609</v>
      </c>
      <c r="AI166" s="17" t="s">
        <v>45</v>
      </c>
      <c r="AJ166" s="17" t="s">
        <v>45</v>
      </c>
      <c r="AK166" s="17" t="s">
        <v>40</v>
      </c>
      <c r="AL166" s="21"/>
    </row>
    <row r="167" s="4" customFormat="1" ht="13.5" spans="1:43">
      <c r="A167" s="17" t="s">
        <v>37</v>
      </c>
      <c r="B167" s="18">
        <v>1</v>
      </c>
      <c r="C167" s="18">
        <v>2026</v>
      </c>
      <c r="D167" s="18">
        <v>3</v>
      </c>
      <c r="E167" s="18">
        <v>6252007</v>
      </c>
      <c r="F167" s="18" t="s">
        <v>38</v>
      </c>
      <c r="G167" s="17" t="s">
        <v>110</v>
      </c>
      <c r="H167" s="17" t="s">
        <v>40</v>
      </c>
      <c r="I167" s="18">
        <v>12006323</v>
      </c>
      <c r="J167" s="17" t="s">
        <v>249</v>
      </c>
      <c r="K167" s="18">
        <v>8</v>
      </c>
      <c r="L167" s="17" t="s">
        <v>112</v>
      </c>
      <c r="M167" s="17" t="s">
        <v>60</v>
      </c>
      <c r="N167" s="17" t="s">
        <v>678</v>
      </c>
      <c r="O167" s="17" t="s">
        <v>142</v>
      </c>
      <c r="P167" s="17" t="s">
        <v>46</v>
      </c>
      <c r="Q167" s="17" t="s">
        <v>576</v>
      </c>
      <c r="R167" s="19">
        <v>16746783</v>
      </c>
      <c r="S167" s="17" t="s">
        <v>143</v>
      </c>
      <c r="T167" s="17" t="s">
        <v>144</v>
      </c>
      <c r="U167" s="17" t="s">
        <v>145</v>
      </c>
      <c r="V167" s="18">
        <v>20</v>
      </c>
      <c r="W167" s="17" t="s">
        <v>50</v>
      </c>
      <c r="X167" s="18">
        <v>53</v>
      </c>
      <c r="Y167" s="20">
        <v>1</v>
      </c>
      <c r="Z167" s="17" t="s">
        <v>675</v>
      </c>
      <c r="AA167" s="18">
        <v>603</v>
      </c>
      <c r="AB167" s="17" t="s">
        <v>676</v>
      </c>
      <c r="AC167" s="18">
        <v>2025</v>
      </c>
      <c r="AD167" s="17" t="s">
        <v>53</v>
      </c>
      <c r="AE167" s="17" t="s">
        <v>146</v>
      </c>
      <c r="AF167" s="17" t="s">
        <v>55</v>
      </c>
      <c r="AG167" s="17" t="s">
        <v>56</v>
      </c>
      <c r="AH167" s="17" t="s">
        <v>147</v>
      </c>
      <c r="AI167" s="17" t="s">
        <v>45</v>
      </c>
      <c r="AJ167" s="17" t="s">
        <v>45</v>
      </c>
      <c r="AK167" s="17" t="s">
        <v>40</v>
      </c>
      <c r="AL167" s="21"/>
    </row>
    <row r="168" s="4" customFormat="1" ht="13.5" spans="1:43">
      <c r="A168" s="17" t="s">
        <v>37</v>
      </c>
      <c r="B168" s="18">
        <v>1</v>
      </c>
      <c r="C168" s="18">
        <v>2026</v>
      </c>
      <c r="D168" s="18">
        <v>3</v>
      </c>
      <c r="E168" s="18">
        <v>6252608</v>
      </c>
      <c r="F168" s="18" t="s">
        <v>38</v>
      </c>
      <c r="G168" s="17" t="s">
        <v>576</v>
      </c>
      <c r="H168" s="17" t="s">
        <v>40</v>
      </c>
      <c r="I168" s="18">
        <v>6900520</v>
      </c>
      <c r="J168" s="17" t="s">
        <v>577</v>
      </c>
      <c r="K168" s="18">
        <v>36</v>
      </c>
      <c r="L168" s="17" t="s">
        <v>42</v>
      </c>
      <c r="M168" s="17" t="s">
        <v>60</v>
      </c>
      <c r="N168" s="17" t="s">
        <v>679</v>
      </c>
      <c r="O168" s="17" t="s">
        <v>45</v>
      </c>
      <c r="P168" s="17" t="s">
        <v>46</v>
      </c>
      <c r="Q168" s="17" t="s">
        <v>576</v>
      </c>
      <c r="R168" s="19">
        <v>9787576107074</v>
      </c>
      <c r="S168" s="17" t="s">
        <v>579</v>
      </c>
      <c r="T168" s="17" t="s">
        <v>580</v>
      </c>
      <c r="U168" s="17" t="s">
        <v>581</v>
      </c>
      <c r="V168" s="18">
        <v>49.9</v>
      </c>
      <c r="W168" s="17" t="s">
        <v>50</v>
      </c>
      <c r="X168" s="18">
        <v>39</v>
      </c>
      <c r="Y168" s="20">
        <v>5</v>
      </c>
      <c r="Z168" s="17" t="s">
        <v>680</v>
      </c>
      <c r="AA168" s="18">
        <v>614</v>
      </c>
      <c r="AB168" s="17" t="s">
        <v>681</v>
      </c>
      <c r="AC168" s="18">
        <v>2025</v>
      </c>
      <c r="AD168" s="17" t="s">
        <v>54</v>
      </c>
      <c r="AE168" s="17" t="s">
        <v>54</v>
      </c>
      <c r="AF168" s="17" t="s">
        <v>55</v>
      </c>
      <c r="AG168" s="17" t="s">
        <v>56</v>
      </c>
      <c r="AH168" s="17" t="s">
        <v>241</v>
      </c>
      <c r="AI168" s="17" t="s">
        <v>45</v>
      </c>
      <c r="AJ168" s="17" t="s">
        <v>45</v>
      </c>
      <c r="AK168" s="17" t="s">
        <v>50</v>
      </c>
      <c r="AL168" s="21"/>
    </row>
    <row r="169" s="4" customFormat="1" ht="13.5" spans="1:43">
      <c r="A169" s="17" t="s">
        <v>37</v>
      </c>
      <c r="B169" s="18">
        <v>1</v>
      </c>
      <c r="C169" s="18">
        <v>2026</v>
      </c>
      <c r="D169" s="18">
        <v>3</v>
      </c>
      <c r="E169" s="18">
        <v>6252608</v>
      </c>
      <c r="F169" s="18" t="s">
        <v>38</v>
      </c>
      <c r="G169" s="17" t="s">
        <v>576</v>
      </c>
      <c r="H169" s="17" t="s">
        <v>40</v>
      </c>
      <c r="I169" s="18">
        <v>6900320</v>
      </c>
      <c r="J169" s="17" t="s">
        <v>605</v>
      </c>
      <c r="K169" s="18">
        <v>54</v>
      </c>
      <c r="L169" s="17" t="s">
        <v>42</v>
      </c>
      <c r="M169" s="17" t="s">
        <v>60</v>
      </c>
      <c r="N169" s="17" t="s">
        <v>682</v>
      </c>
      <c r="O169" s="17" t="s">
        <v>45</v>
      </c>
      <c r="P169" s="17" t="s">
        <v>646</v>
      </c>
      <c r="Q169" s="17" t="s">
        <v>576</v>
      </c>
      <c r="R169" s="19">
        <v>9787111767169</v>
      </c>
      <c r="S169" s="17" t="s">
        <v>607</v>
      </c>
      <c r="T169" s="17" t="s">
        <v>135</v>
      </c>
      <c r="U169" s="17" t="s">
        <v>608</v>
      </c>
      <c r="V169" s="18">
        <v>59</v>
      </c>
      <c r="W169" s="17" t="s">
        <v>50</v>
      </c>
      <c r="X169" s="18">
        <v>39</v>
      </c>
      <c r="Y169" s="20">
        <v>5</v>
      </c>
      <c r="Z169" s="17" t="s">
        <v>680</v>
      </c>
      <c r="AA169" s="18">
        <v>614</v>
      </c>
      <c r="AB169" s="17" t="s">
        <v>681</v>
      </c>
      <c r="AC169" s="18">
        <v>2025</v>
      </c>
      <c r="AD169" s="17" t="s">
        <v>53</v>
      </c>
      <c r="AE169" s="17" t="s">
        <v>74</v>
      </c>
      <c r="AF169" s="17" t="s">
        <v>55</v>
      </c>
      <c r="AG169" s="17" t="s">
        <v>56</v>
      </c>
      <c r="AH169" s="17" t="s">
        <v>683</v>
      </c>
      <c r="AI169" s="17" t="s">
        <v>45</v>
      </c>
      <c r="AJ169" s="17" t="s">
        <v>45</v>
      </c>
      <c r="AK169" s="17" t="s">
        <v>40</v>
      </c>
      <c r="AL169" s="21"/>
    </row>
    <row r="170" s="4" customFormat="1" ht="13.5" spans="1:43">
      <c r="A170" s="17" t="s">
        <v>37</v>
      </c>
      <c r="B170" s="18">
        <v>1</v>
      </c>
      <c r="C170" s="18">
        <v>2026</v>
      </c>
      <c r="D170" s="18">
        <v>3</v>
      </c>
      <c r="E170" s="18">
        <v>6252608</v>
      </c>
      <c r="F170" s="18" t="s">
        <v>38</v>
      </c>
      <c r="G170" s="17" t="s">
        <v>110</v>
      </c>
      <c r="H170" s="17" t="s">
        <v>40</v>
      </c>
      <c r="I170" s="18">
        <v>12006623</v>
      </c>
      <c r="J170" s="17" t="s">
        <v>249</v>
      </c>
      <c r="K170" s="18">
        <v>8</v>
      </c>
      <c r="L170" s="17" t="s">
        <v>112</v>
      </c>
      <c r="M170" s="17" t="s">
        <v>60</v>
      </c>
      <c r="N170" s="17" t="s">
        <v>684</v>
      </c>
      <c r="O170" s="17" t="s">
        <v>142</v>
      </c>
      <c r="P170" s="17" t="s">
        <v>46</v>
      </c>
      <c r="Q170" s="17" t="s">
        <v>576</v>
      </c>
      <c r="R170" s="19">
        <v>16746783</v>
      </c>
      <c r="S170" s="17" t="s">
        <v>143</v>
      </c>
      <c r="T170" s="17" t="s">
        <v>144</v>
      </c>
      <c r="U170" s="17" t="s">
        <v>145</v>
      </c>
      <c r="V170" s="18">
        <v>20</v>
      </c>
      <c r="W170" s="17" t="s">
        <v>50</v>
      </c>
      <c r="X170" s="18">
        <v>39</v>
      </c>
      <c r="Y170" s="20">
        <v>3</v>
      </c>
      <c r="Z170" s="17" t="s">
        <v>680</v>
      </c>
      <c r="AA170" s="18">
        <v>614</v>
      </c>
      <c r="AB170" s="17" t="s">
        <v>681</v>
      </c>
      <c r="AC170" s="18">
        <v>2025</v>
      </c>
      <c r="AD170" s="17" t="s">
        <v>53</v>
      </c>
      <c r="AE170" s="17" t="s">
        <v>146</v>
      </c>
      <c r="AF170" s="17" t="s">
        <v>55</v>
      </c>
      <c r="AG170" s="17" t="s">
        <v>56</v>
      </c>
      <c r="AH170" s="17" t="s">
        <v>147</v>
      </c>
      <c r="AI170" s="17" t="s">
        <v>45</v>
      </c>
      <c r="AJ170" s="17" t="s">
        <v>45</v>
      </c>
      <c r="AK170" s="17" t="s">
        <v>40</v>
      </c>
      <c r="AL170" s="21"/>
    </row>
    <row r="171" s="2" customFormat="1" ht="44" customHeight="1" spans="1:43">
      <c r="A171" s="96" t="s">
        <v>0</v>
      </c>
      <c r="B171" s="96" t="s">
        <v>1</v>
      </c>
      <c r="C171" s="96"/>
      <c r="D171" s="96"/>
      <c r="E171" s="96"/>
      <c r="F171" s="96" t="s">
        <v>5</v>
      </c>
      <c r="G171" s="96" t="s">
        <v>6</v>
      </c>
      <c r="H171" s="104" t="s">
        <v>7</v>
      </c>
      <c r="I171" s="96" t="s">
        <v>8</v>
      </c>
      <c r="J171" s="96" t="s">
        <v>9</v>
      </c>
      <c r="K171" s="104" t="s">
        <v>10</v>
      </c>
      <c r="L171" s="96" t="s">
        <v>11</v>
      </c>
      <c r="M171" s="96" t="s">
        <v>12</v>
      </c>
      <c r="N171" s="96" t="s">
        <v>13</v>
      </c>
      <c r="O171" s="96" t="s">
        <v>14</v>
      </c>
      <c r="P171" s="96" t="s">
        <v>15</v>
      </c>
      <c r="Q171" s="96" t="s">
        <v>16</v>
      </c>
      <c r="R171" s="97" t="s">
        <v>17</v>
      </c>
      <c r="S171" s="96" t="s">
        <v>18</v>
      </c>
      <c r="T171" s="96" t="s">
        <v>19</v>
      </c>
      <c r="U171" s="97" t="s">
        <v>20</v>
      </c>
      <c r="V171" s="96" t="s">
        <v>21</v>
      </c>
      <c r="W171" s="96" t="s">
        <v>22</v>
      </c>
      <c r="X171" s="104" t="s">
        <v>23</v>
      </c>
      <c r="Y171" s="104" t="s">
        <v>685</v>
      </c>
      <c r="Z171" s="96" t="s">
        <v>25</v>
      </c>
      <c r="AA171" s="96" t="s">
        <v>26</v>
      </c>
      <c r="AB171" s="96" t="s">
        <v>27</v>
      </c>
      <c r="AC171" s="104" t="s">
        <v>28</v>
      </c>
      <c r="AD171" s="96" t="s">
        <v>29</v>
      </c>
      <c r="AE171" s="96" t="s">
        <v>30</v>
      </c>
      <c r="AF171" s="96" t="s">
        <v>31</v>
      </c>
      <c r="AG171" s="96" t="s">
        <v>32</v>
      </c>
      <c r="AH171" s="96" t="s">
        <v>33</v>
      </c>
      <c r="AI171" s="104" t="s">
        <v>34</v>
      </c>
      <c r="AJ171" s="104" t="s">
        <v>35</v>
      </c>
      <c r="AK171" s="96" t="s">
        <v>36</v>
      </c>
      <c r="AL171" s="96"/>
      <c r="AN171" s="96"/>
      <c r="AO171" s="96"/>
      <c r="AP171" s="104" t="s">
        <v>685</v>
      </c>
      <c r="AQ171" s="96" t="s">
        <v>24</v>
      </c>
    </row>
    <row r="172" s="4" customFormat="1" ht="13.5" spans="1:43">
      <c r="A172" s="17" t="s">
        <v>37</v>
      </c>
      <c r="B172" s="18">
        <v>1</v>
      </c>
      <c r="C172" s="17"/>
      <c r="D172" s="17"/>
      <c r="E172" s="17"/>
      <c r="F172" s="18" t="s">
        <v>38</v>
      </c>
      <c r="G172" s="17" t="s">
        <v>686</v>
      </c>
      <c r="H172" s="18" t="s">
        <v>40</v>
      </c>
      <c r="I172" s="18">
        <v>5230320</v>
      </c>
      <c r="J172" s="17" t="s">
        <v>687</v>
      </c>
      <c r="K172" s="18">
        <v>48</v>
      </c>
      <c r="L172" s="17" t="s">
        <v>42</v>
      </c>
      <c r="M172" s="17" t="s">
        <v>43</v>
      </c>
      <c r="N172" s="17" t="s">
        <v>688</v>
      </c>
      <c r="O172" s="17" t="s">
        <v>45</v>
      </c>
      <c r="P172" s="17" t="s">
        <v>122</v>
      </c>
      <c r="Q172" s="17" t="s">
        <v>686</v>
      </c>
      <c r="R172" s="107">
        <v>9787111807841</v>
      </c>
      <c r="S172" s="17" t="s">
        <v>689</v>
      </c>
      <c r="T172" s="17" t="s">
        <v>135</v>
      </c>
      <c r="U172" s="19" t="s">
        <v>690</v>
      </c>
      <c r="V172" s="17">
        <v>49.9</v>
      </c>
      <c r="W172" s="17" t="s">
        <v>50</v>
      </c>
      <c r="X172" s="17">
        <v>47</v>
      </c>
      <c r="Y172" s="17">
        <v>2</v>
      </c>
      <c r="Z172" s="17" t="s">
        <v>691</v>
      </c>
      <c r="AA172" s="18">
        <v>501</v>
      </c>
      <c r="AB172" s="17" t="s">
        <v>692</v>
      </c>
      <c r="AC172" s="17">
        <v>2024</v>
      </c>
      <c r="AD172" s="17" t="s">
        <v>53</v>
      </c>
      <c r="AE172" s="17" t="s">
        <v>74</v>
      </c>
      <c r="AF172" s="17" t="s">
        <v>55</v>
      </c>
      <c r="AG172" s="17" t="s">
        <v>56</v>
      </c>
      <c r="AH172" s="17" t="s">
        <v>693</v>
      </c>
      <c r="AI172" s="17"/>
      <c r="AJ172" s="17"/>
      <c r="AK172" s="17" t="s">
        <v>40</v>
      </c>
      <c r="AL172" s="17"/>
      <c r="AN172" s="17"/>
      <c r="AO172" s="17"/>
      <c r="AP172" s="17">
        <v>2</v>
      </c>
      <c r="AQ172" s="18">
        <v>1</v>
      </c>
    </row>
    <row r="173" s="4" customFormat="1" ht="13.5" spans="1:43">
      <c r="A173" s="17" t="s">
        <v>37</v>
      </c>
      <c r="B173" s="18">
        <v>1</v>
      </c>
      <c r="C173" s="17"/>
      <c r="D173" s="17"/>
      <c r="E173" s="17"/>
      <c r="F173" s="18" t="s">
        <v>38</v>
      </c>
      <c r="G173" s="17" t="s">
        <v>686</v>
      </c>
      <c r="H173" s="18" t="s">
        <v>40</v>
      </c>
      <c r="I173" s="18">
        <v>5230320</v>
      </c>
      <c r="J173" s="17" t="s">
        <v>687</v>
      </c>
      <c r="K173" s="18">
        <v>48</v>
      </c>
      <c r="L173" s="17" t="s">
        <v>42</v>
      </c>
      <c r="M173" s="17" t="s">
        <v>43</v>
      </c>
      <c r="N173" s="17" t="s">
        <v>694</v>
      </c>
      <c r="O173" s="17" t="s">
        <v>45</v>
      </c>
      <c r="P173" s="17" t="s">
        <v>122</v>
      </c>
      <c r="Q173" s="17" t="s">
        <v>686</v>
      </c>
      <c r="R173" s="107">
        <v>9787111807841</v>
      </c>
      <c r="S173" s="17" t="s">
        <v>689</v>
      </c>
      <c r="T173" s="17" t="s">
        <v>135</v>
      </c>
      <c r="U173" s="19" t="s">
        <v>690</v>
      </c>
      <c r="V173" s="17">
        <v>49.9</v>
      </c>
      <c r="W173" s="17" t="s">
        <v>50</v>
      </c>
      <c r="X173" s="17">
        <v>44</v>
      </c>
      <c r="Y173" s="17">
        <v>5</v>
      </c>
      <c r="Z173" s="17" t="s">
        <v>695</v>
      </c>
      <c r="AA173" s="18">
        <v>501</v>
      </c>
      <c r="AB173" s="17" t="s">
        <v>692</v>
      </c>
      <c r="AC173" s="17">
        <v>2024</v>
      </c>
      <c r="AD173" s="17" t="s">
        <v>53</v>
      </c>
      <c r="AE173" s="17" t="s">
        <v>74</v>
      </c>
      <c r="AF173" s="17" t="s">
        <v>55</v>
      </c>
      <c r="AG173" s="17" t="s">
        <v>56</v>
      </c>
      <c r="AH173" s="17" t="s">
        <v>693</v>
      </c>
      <c r="AI173" s="17"/>
      <c r="AJ173" s="17"/>
      <c r="AK173" s="17" t="s">
        <v>40</v>
      </c>
      <c r="AL173" s="17"/>
      <c r="AN173" s="17"/>
      <c r="AO173" s="17"/>
      <c r="AP173" s="17">
        <v>5</v>
      </c>
      <c r="AQ173" s="18">
        <v>4</v>
      </c>
    </row>
    <row r="174" s="2" customFormat="1" ht="44" customHeight="1" spans="1:43">
      <c r="A174" s="96" t="s">
        <v>0</v>
      </c>
      <c r="B174" s="96" t="s">
        <v>1</v>
      </c>
      <c r="C174" s="96"/>
      <c r="D174" s="96"/>
      <c r="E174" s="96"/>
      <c r="F174" s="104" t="s">
        <v>5</v>
      </c>
      <c r="G174" s="96" t="s">
        <v>6</v>
      </c>
      <c r="H174" s="96" t="s">
        <v>7</v>
      </c>
      <c r="I174" s="96" t="s">
        <v>8</v>
      </c>
      <c r="J174" s="96" t="s">
        <v>9</v>
      </c>
      <c r="K174" s="96" t="s">
        <v>10</v>
      </c>
      <c r="L174" s="96" t="s">
        <v>11</v>
      </c>
      <c r="M174" s="96" t="s">
        <v>12</v>
      </c>
      <c r="N174" s="96" t="s">
        <v>13</v>
      </c>
      <c r="O174" s="96" t="s">
        <v>14</v>
      </c>
      <c r="P174" s="96" t="s">
        <v>15</v>
      </c>
      <c r="Q174" s="96" t="s">
        <v>16</v>
      </c>
      <c r="R174" s="97" t="s">
        <v>17</v>
      </c>
      <c r="S174" s="96" t="s">
        <v>18</v>
      </c>
      <c r="T174" s="96" t="s">
        <v>19</v>
      </c>
      <c r="U174" s="96" t="s">
        <v>20</v>
      </c>
      <c r="V174" s="96" t="s">
        <v>21</v>
      </c>
      <c r="W174" s="96" t="s">
        <v>22</v>
      </c>
      <c r="X174" s="96" t="s">
        <v>23</v>
      </c>
      <c r="Y174" s="104" t="s">
        <v>685</v>
      </c>
      <c r="Z174" s="96" t="s">
        <v>25</v>
      </c>
      <c r="AA174" s="96" t="s">
        <v>26</v>
      </c>
      <c r="AB174" s="96" t="s">
        <v>27</v>
      </c>
      <c r="AC174" s="96" t="s">
        <v>28</v>
      </c>
      <c r="AD174" s="104" t="s">
        <v>29</v>
      </c>
      <c r="AE174" s="96" t="s">
        <v>30</v>
      </c>
      <c r="AF174" s="96" t="s">
        <v>31</v>
      </c>
      <c r="AG174" s="96" t="s">
        <v>32</v>
      </c>
      <c r="AH174" s="96" t="s">
        <v>33</v>
      </c>
      <c r="AI174" s="96" t="s">
        <v>34</v>
      </c>
      <c r="AJ174" s="96" t="s">
        <v>35</v>
      </c>
      <c r="AK174" s="96" t="s">
        <v>36</v>
      </c>
      <c r="AL174" s="106"/>
      <c r="AM174" s="96"/>
      <c r="AN174" s="96"/>
      <c r="AO174" s="96"/>
      <c r="AP174" s="96" t="s">
        <v>24</v>
      </c>
      <c r="AQ174" s="104" t="s">
        <v>685</v>
      </c>
    </row>
    <row r="175" s="4" customFormat="1" ht="13.5" spans="1:43">
      <c r="A175" s="17" t="s">
        <v>37</v>
      </c>
      <c r="B175" s="18">
        <v>1</v>
      </c>
      <c r="C175" s="17"/>
      <c r="D175" s="17"/>
      <c r="E175" s="17"/>
      <c r="F175" s="18" t="s">
        <v>38</v>
      </c>
      <c r="G175" s="17" t="s">
        <v>686</v>
      </c>
      <c r="H175" s="18" t="s">
        <v>40</v>
      </c>
      <c r="I175" s="18">
        <v>5122320</v>
      </c>
      <c r="J175" s="17" t="s">
        <v>696</v>
      </c>
      <c r="K175" s="18">
        <v>64</v>
      </c>
      <c r="L175" s="17" t="s">
        <v>78</v>
      </c>
      <c r="M175" s="17" t="s">
        <v>60</v>
      </c>
      <c r="N175" s="17" t="s">
        <v>697</v>
      </c>
      <c r="O175" s="17" t="s">
        <v>45</v>
      </c>
      <c r="P175" s="17" t="s">
        <v>46</v>
      </c>
      <c r="Q175" s="17" t="s">
        <v>686</v>
      </c>
      <c r="R175" s="19">
        <v>9787111638476</v>
      </c>
      <c r="S175" s="17" t="s">
        <v>698</v>
      </c>
      <c r="T175" s="17" t="s">
        <v>135</v>
      </c>
      <c r="U175" s="17" t="s">
        <v>699</v>
      </c>
      <c r="V175" s="18">
        <v>45</v>
      </c>
      <c r="W175" s="17" t="s">
        <v>50</v>
      </c>
      <c r="X175" s="17">
        <v>36</v>
      </c>
      <c r="Y175" s="17">
        <v>6</v>
      </c>
      <c r="Z175" s="18" t="s">
        <v>700</v>
      </c>
      <c r="AA175" s="18">
        <v>507</v>
      </c>
      <c r="AB175" s="17" t="s">
        <v>701</v>
      </c>
      <c r="AC175" s="18">
        <v>2025</v>
      </c>
      <c r="AD175" s="17" t="s">
        <v>53</v>
      </c>
      <c r="AE175" s="17" t="s">
        <v>74</v>
      </c>
      <c r="AF175" s="17" t="s">
        <v>55</v>
      </c>
      <c r="AG175" s="17" t="s">
        <v>56</v>
      </c>
      <c r="AH175" s="17" t="s">
        <v>45</v>
      </c>
      <c r="AI175" s="17"/>
      <c r="AJ175" s="17"/>
      <c r="AK175" s="17" t="s">
        <v>40</v>
      </c>
      <c r="AL175" s="21"/>
      <c r="AM175" s="17"/>
      <c r="AN175" s="18"/>
      <c r="AO175" s="17"/>
      <c r="AP175" s="18">
        <v>6</v>
      </c>
      <c r="AQ175" s="17">
        <v>6</v>
      </c>
    </row>
    <row r="176" s="4" customFormat="1" ht="13.5" spans="1:43">
      <c r="A176" s="17" t="s">
        <v>37</v>
      </c>
      <c r="B176" s="18">
        <v>1</v>
      </c>
      <c r="C176" s="17"/>
      <c r="D176" s="17"/>
      <c r="E176" s="17"/>
      <c r="F176" s="18" t="s">
        <v>38</v>
      </c>
      <c r="G176" s="17" t="s">
        <v>686</v>
      </c>
      <c r="H176" s="18" t="s">
        <v>40</v>
      </c>
      <c r="I176" s="18">
        <v>5122720</v>
      </c>
      <c r="J176" s="17" t="s">
        <v>702</v>
      </c>
      <c r="K176" s="18">
        <v>48</v>
      </c>
      <c r="L176" s="17" t="s">
        <v>78</v>
      </c>
      <c r="M176" s="17" t="s">
        <v>43</v>
      </c>
      <c r="N176" s="17" t="s">
        <v>703</v>
      </c>
      <c r="O176" s="17" t="s">
        <v>45</v>
      </c>
      <c r="P176" s="17" t="s">
        <v>122</v>
      </c>
      <c r="Q176" s="17" t="s">
        <v>686</v>
      </c>
      <c r="R176" s="19">
        <v>9787111655541</v>
      </c>
      <c r="S176" s="17" t="s">
        <v>704</v>
      </c>
      <c r="T176" s="17" t="s">
        <v>135</v>
      </c>
      <c r="U176" s="17" t="s">
        <v>705</v>
      </c>
      <c r="V176" s="18">
        <v>55</v>
      </c>
      <c r="W176" s="17" t="s">
        <v>45</v>
      </c>
      <c r="X176" s="17">
        <v>36</v>
      </c>
      <c r="Y176" s="17">
        <v>6</v>
      </c>
      <c r="Z176" s="18" t="s">
        <v>700</v>
      </c>
      <c r="AA176" s="18">
        <v>507</v>
      </c>
      <c r="AB176" s="17" t="s">
        <v>701</v>
      </c>
      <c r="AC176" s="18">
        <v>2025</v>
      </c>
      <c r="AD176" s="17" t="s">
        <v>53</v>
      </c>
      <c r="AE176" s="17" t="s">
        <v>74</v>
      </c>
      <c r="AF176" s="17" t="s">
        <v>55</v>
      </c>
      <c r="AG176" s="17" t="s">
        <v>56</v>
      </c>
      <c r="AH176" s="17" t="s">
        <v>45</v>
      </c>
      <c r="AI176" s="17"/>
      <c r="AJ176" s="17"/>
      <c r="AK176" s="17" t="s">
        <v>40</v>
      </c>
      <c r="AL176" s="21"/>
      <c r="AM176" s="17"/>
      <c r="AN176" s="18"/>
      <c r="AO176" s="17"/>
      <c r="AP176" s="18">
        <v>6</v>
      </c>
      <c r="AQ176" s="17">
        <v>6</v>
      </c>
    </row>
    <row r="177" s="4" customFormat="1" ht="13.5" spans="1:43">
      <c r="A177" s="17" t="s">
        <v>37</v>
      </c>
      <c r="B177" s="18">
        <v>1</v>
      </c>
      <c r="C177" s="17"/>
      <c r="D177" s="17"/>
      <c r="E177" s="17"/>
      <c r="F177" s="18" t="s">
        <v>38</v>
      </c>
      <c r="G177" s="17" t="s">
        <v>686</v>
      </c>
      <c r="H177" s="18" t="s">
        <v>40</v>
      </c>
      <c r="I177" s="18">
        <v>5122620</v>
      </c>
      <c r="J177" s="17" t="s">
        <v>706</v>
      </c>
      <c r="K177" s="18">
        <v>64</v>
      </c>
      <c r="L177" s="17" t="s">
        <v>78</v>
      </c>
      <c r="M177" s="17" t="s">
        <v>60</v>
      </c>
      <c r="N177" s="17" t="s">
        <v>707</v>
      </c>
      <c r="O177" s="17" t="s">
        <v>45</v>
      </c>
      <c r="P177" s="17" t="s">
        <v>46</v>
      </c>
      <c r="Q177" s="17" t="s">
        <v>686</v>
      </c>
      <c r="R177" s="19">
        <v>9787111770015</v>
      </c>
      <c r="S177" s="17" t="s">
        <v>708</v>
      </c>
      <c r="T177" s="17" t="s">
        <v>135</v>
      </c>
      <c r="U177" s="17" t="s">
        <v>709</v>
      </c>
      <c r="V177" s="18">
        <v>65</v>
      </c>
      <c r="W177" s="17" t="s">
        <v>50</v>
      </c>
      <c r="X177" s="17">
        <v>36</v>
      </c>
      <c r="Y177" s="17">
        <v>6</v>
      </c>
      <c r="Z177" s="18" t="s">
        <v>700</v>
      </c>
      <c r="AA177" s="18">
        <v>507</v>
      </c>
      <c r="AB177" s="17" t="s">
        <v>701</v>
      </c>
      <c r="AC177" s="18">
        <v>2025</v>
      </c>
      <c r="AD177" s="17" t="s">
        <v>53</v>
      </c>
      <c r="AE177" s="17" t="s">
        <v>54</v>
      </c>
      <c r="AF177" s="17" t="s">
        <v>55</v>
      </c>
      <c r="AG177" s="17" t="s">
        <v>56</v>
      </c>
      <c r="AH177" s="17" t="s">
        <v>45</v>
      </c>
      <c r="AI177" s="17"/>
      <c r="AJ177" s="17"/>
      <c r="AK177" s="17" t="s">
        <v>40</v>
      </c>
      <c r="AL177" s="21"/>
      <c r="AM177" s="17"/>
      <c r="AN177" s="18"/>
      <c r="AO177" s="17"/>
      <c r="AP177" s="18">
        <v>6</v>
      </c>
      <c r="AQ177" s="17">
        <v>6</v>
      </c>
    </row>
    <row r="178" s="4" customFormat="1" ht="13.5" spans="1:43">
      <c r="A178" s="17" t="s">
        <v>37</v>
      </c>
      <c r="B178" s="18">
        <v>1</v>
      </c>
      <c r="C178" s="17"/>
      <c r="D178" s="17"/>
      <c r="E178" s="17"/>
      <c r="F178" s="18" t="s">
        <v>38</v>
      </c>
      <c r="G178" s="17" t="s">
        <v>686</v>
      </c>
      <c r="H178" s="18" t="s">
        <v>40</v>
      </c>
      <c r="I178" s="18">
        <v>5122220</v>
      </c>
      <c r="J178" s="17" t="s">
        <v>710</v>
      </c>
      <c r="K178" s="18">
        <v>80</v>
      </c>
      <c r="L178" s="17" t="s">
        <v>78</v>
      </c>
      <c r="M178" s="17" t="s">
        <v>60</v>
      </c>
      <c r="N178" s="17" t="s">
        <v>711</v>
      </c>
      <c r="O178" s="17" t="s">
        <v>45</v>
      </c>
      <c r="P178" s="17" t="s">
        <v>646</v>
      </c>
      <c r="Q178" s="17" t="s">
        <v>686</v>
      </c>
      <c r="R178" s="19">
        <v>9787111797982</v>
      </c>
      <c r="S178" s="17" t="s">
        <v>712</v>
      </c>
      <c r="T178" s="17" t="s">
        <v>230</v>
      </c>
      <c r="U178" s="17" t="s">
        <v>713</v>
      </c>
      <c r="V178" s="18">
        <v>54</v>
      </c>
      <c r="W178" s="17" t="s">
        <v>45</v>
      </c>
      <c r="X178" s="17">
        <v>36</v>
      </c>
      <c r="Y178" s="17">
        <v>6</v>
      </c>
      <c r="Z178" s="18" t="s">
        <v>700</v>
      </c>
      <c r="AA178" s="18">
        <v>507</v>
      </c>
      <c r="AB178" s="17" t="s">
        <v>701</v>
      </c>
      <c r="AC178" s="18">
        <v>2025</v>
      </c>
      <c r="AD178" s="17" t="s">
        <v>53</v>
      </c>
      <c r="AE178" s="17" t="s">
        <v>54</v>
      </c>
      <c r="AF178" s="17" t="s">
        <v>55</v>
      </c>
      <c r="AG178" s="17" t="s">
        <v>56</v>
      </c>
      <c r="AH178" s="17" t="s">
        <v>45</v>
      </c>
      <c r="AI178" s="17"/>
      <c r="AJ178" s="17"/>
      <c r="AK178" s="17" t="s">
        <v>40</v>
      </c>
      <c r="AL178" s="21"/>
      <c r="AM178" s="17"/>
      <c r="AN178" s="18"/>
      <c r="AO178" s="17"/>
      <c r="AP178" s="18">
        <v>6</v>
      </c>
      <c r="AQ178" s="17">
        <v>6</v>
      </c>
    </row>
    <row r="179" s="4" customFormat="1" ht="13.5" spans="1:43">
      <c r="A179" s="17" t="s">
        <v>37</v>
      </c>
      <c r="B179" s="18">
        <v>1</v>
      </c>
      <c r="C179" s="17"/>
      <c r="D179" s="17"/>
      <c r="E179" s="17"/>
      <c r="F179" s="18" t="s">
        <v>38</v>
      </c>
      <c r="G179" s="17" t="s">
        <v>686</v>
      </c>
      <c r="H179" s="18" t="s">
        <v>40</v>
      </c>
      <c r="I179" s="18">
        <v>5122420</v>
      </c>
      <c r="J179" s="17" t="s">
        <v>714</v>
      </c>
      <c r="K179" s="18">
        <v>64</v>
      </c>
      <c r="L179" s="17" t="s">
        <v>78</v>
      </c>
      <c r="M179" s="17" t="s">
        <v>43</v>
      </c>
      <c r="N179" s="17" t="s">
        <v>715</v>
      </c>
      <c r="O179" s="17" t="s">
        <v>45</v>
      </c>
      <c r="P179" s="17" t="s">
        <v>46</v>
      </c>
      <c r="Q179" s="17" t="s">
        <v>686</v>
      </c>
      <c r="R179" s="19">
        <v>9787523606834</v>
      </c>
      <c r="S179" s="17" t="s">
        <v>716</v>
      </c>
      <c r="T179" s="17" t="s">
        <v>717</v>
      </c>
      <c r="U179" s="17" t="s">
        <v>718</v>
      </c>
      <c r="V179" s="18">
        <v>59.8</v>
      </c>
      <c r="W179" s="17" t="s">
        <v>50</v>
      </c>
      <c r="X179" s="17">
        <v>52</v>
      </c>
      <c r="Y179" s="17">
        <v>1</v>
      </c>
      <c r="Z179" s="18" t="s">
        <v>719</v>
      </c>
      <c r="AA179" s="18">
        <v>519</v>
      </c>
      <c r="AB179" s="17" t="s">
        <v>720</v>
      </c>
      <c r="AC179" s="18">
        <v>2025</v>
      </c>
      <c r="AD179" s="17" t="s">
        <v>53</v>
      </c>
      <c r="AE179" s="17" t="s">
        <v>74</v>
      </c>
      <c r="AF179" s="17" t="s">
        <v>55</v>
      </c>
      <c r="AG179" s="17" t="s">
        <v>56</v>
      </c>
      <c r="AH179" s="17" t="s">
        <v>45</v>
      </c>
      <c r="AI179" s="17"/>
      <c r="AJ179" s="17"/>
      <c r="AK179" s="17" t="s">
        <v>40</v>
      </c>
      <c r="AL179" s="21"/>
      <c r="AM179" s="17"/>
      <c r="AN179" s="18"/>
      <c r="AO179" s="17"/>
      <c r="AP179" s="18">
        <v>1</v>
      </c>
      <c r="AQ179" s="17">
        <v>1</v>
      </c>
    </row>
    <row r="180" s="4" customFormat="1" ht="13.5" spans="1:43">
      <c r="A180" s="17" t="s">
        <v>37</v>
      </c>
      <c r="B180" s="18">
        <v>1</v>
      </c>
      <c r="C180" s="17"/>
      <c r="D180" s="17"/>
      <c r="E180" s="17"/>
      <c r="F180" s="18" t="s">
        <v>38</v>
      </c>
      <c r="G180" s="17" t="s">
        <v>110</v>
      </c>
      <c r="H180" s="18" t="s">
        <v>40</v>
      </c>
      <c r="I180" s="18">
        <v>12006623</v>
      </c>
      <c r="J180" s="17" t="s">
        <v>249</v>
      </c>
      <c r="K180" s="18">
        <v>8</v>
      </c>
      <c r="L180" s="17" t="s">
        <v>112</v>
      </c>
      <c r="M180" s="17" t="s">
        <v>60</v>
      </c>
      <c r="N180" s="17" t="s">
        <v>721</v>
      </c>
      <c r="O180" s="17" t="s">
        <v>142</v>
      </c>
      <c r="P180" s="17" t="s">
        <v>46</v>
      </c>
      <c r="Q180" s="17" t="s">
        <v>686</v>
      </c>
      <c r="R180" s="19">
        <v>16746783</v>
      </c>
      <c r="S180" s="17" t="s">
        <v>143</v>
      </c>
      <c r="T180" s="17" t="s">
        <v>144</v>
      </c>
      <c r="U180" s="17" t="s">
        <v>145</v>
      </c>
      <c r="V180" s="18">
        <v>20</v>
      </c>
      <c r="W180" s="17" t="s">
        <v>50</v>
      </c>
      <c r="X180" s="17">
        <v>52</v>
      </c>
      <c r="Y180" s="17">
        <v>1</v>
      </c>
      <c r="Z180" s="18" t="s">
        <v>719</v>
      </c>
      <c r="AA180" s="18">
        <v>519</v>
      </c>
      <c r="AB180" s="17" t="s">
        <v>720</v>
      </c>
      <c r="AC180" s="18">
        <v>2025</v>
      </c>
      <c r="AD180" s="17" t="s">
        <v>53</v>
      </c>
      <c r="AE180" s="17" t="s">
        <v>146</v>
      </c>
      <c r="AF180" s="17" t="s">
        <v>55</v>
      </c>
      <c r="AG180" s="17" t="s">
        <v>56</v>
      </c>
      <c r="AH180" s="17" t="s">
        <v>45</v>
      </c>
      <c r="AI180" s="17"/>
      <c r="AJ180" s="17"/>
      <c r="AK180" s="17" t="s">
        <v>40</v>
      </c>
      <c r="AL180" s="21"/>
      <c r="AM180" s="17"/>
      <c r="AN180" s="18"/>
      <c r="AO180" s="17"/>
      <c r="AP180" s="18">
        <v>1</v>
      </c>
      <c r="AQ180" s="17">
        <v>1</v>
      </c>
    </row>
    <row r="181" s="4" customFormat="1" ht="13.5" spans="1:43">
      <c r="A181" s="17" t="s">
        <v>37</v>
      </c>
      <c r="B181" s="18">
        <v>1</v>
      </c>
      <c r="C181" s="17"/>
      <c r="D181" s="18"/>
      <c r="E181" s="17"/>
      <c r="F181" s="18" t="s">
        <v>38</v>
      </c>
      <c r="G181" s="17" t="s">
        <v>686</v>
      </c>
      <c r="H181" s="18" t="s">
        <v>40</v>
      </c>
      <c r="I181" s="18">
        <v>5122420</v>
      </c>
      <c r="J181" s="17" t="s">
        <v>714</v>
      </c>
      <c r="K181" s="18">
        <v>64</v>
      </c>
      <c r="L181" s="17" t="s">
        <v>78</v>
      </c>
      <c r="M181" s="17" t="s">
        <v>43</v>
      </c>
      <c r="N181" s="17" t="s">
        <v>722</v>
      </c>
      <c r="O181" s="17" t="s">
        <v>45</v>
      </c>
      <c r="P181" s="18">
        <v>1</v>
      </c>
      <c r="Q181" s="17" t="s">
        <v>686</v>
      </c>
      <c r="R181" s="19">
        <v>9787523606834</v>
      </c>
      <c r="S181" s="17" t="s">
        <v>716</v>
      </c>
      <c r="T181" s="17" t="s">
        <v>717</v>
      </c>
      <c r="U181" s="17" t="s">
        <v>723</v>
      </c>
      <c r="V181" s="18">
        <v>59.8</v>
      </c>
      <c r="W181" s="17" t="s">
        <v>50</v>
      </c>
      <c r="X181" s="17">
        <v>50</v>
      </c>
      <c r="Y181" s="17">
        <v>3</v>
      </c>
      <c r="Z181" s="18" t="s">
        <v>724</v>
      </c>
      <c r="AA181" s="18">
        <v>519</v>
      </c>
      <c r="AB181" s="17" t="s">
        <v>720</v>
      </c>
      <c r="AC181" s="18">
        <v>2025</v>
      </c>
      <c r="AD181" s="17" t="s">
        <v>53</v>
      </c>
      <c r="AE181" s="17" t="s">
        <v>74</v>
      </c>
      <c r="AF181" s="17" t="s">
        <v>55</v>
      </c>
      <c r="AG181" s="17" t="s">
        <v>56</v>
      </c>
      <c r="AH181" s="17" t="s">
        <v>45</v>
      </c>
      <c r="AI181" s="17"/>
      <c r="AJ181" s="17"/>
      <c r="AK181" s="17" t="s">
        <v>40</v>
      </c>
      <c r="AL181" s="21"/>
      <c r="AM181" s="17"/>
      <c r="AN181" s="18"/>
      <c r="AO181" s="17"/>
      <c r="AP181" s="18">
        <v>3</v>
      </c>
      <c r="AQ181" s="17">
        <v>3</v>
      </c>
    </row>
    <row r="182" s="4" customFormat="1" ht="13.5" spans="1:43">
      <c r="A182" s="17" t="s">
        <v>37</v>
      </c>
      <c r="B182" s="18">
        <v>1</v>
      </c>
      <c r="C182" s="17"/>
      <c r="D182" s="17"/>
      <c r="E182" s="17"/>
      <c r="F182" s="18" t="s">
        <v>38</v>
      </c>
      <c r="G182" s="17" t="s">
        <v>110</v>
      </c>
      <c r="H182" s="18" t="s">
        <v>40</v>
      </c>
      <c r="I182" s="18">
        <v>12006623</v>
      </c>
      <c r="J182" s="17" t="s">
        <v>249</v>
      </c>
      <c r="K182" s="18">
        <v>8</v>
      </c>
      <c r="L182" s="17" t="s">
        <v>112</v>
      </c>
      <c r="M182" s="17" t="s">
        <v>60</v>
      </c>
      <c r="N182" s="17" t="s">
        <v>725</v>
      </c>
      <c r="O182" s="17" t="s">
        <v>142</v>
      </c>
      <c r="P182" s="17" t="s">
        <v>46</v>
      </c>
      <c r="Q182" s="17" t="s">
        <v>686</v>
      </c>
      <c r="R182" s="19">
        <v>16746783</v>
      </c>
      <c r="S182" s="17" t="s">
        <v>143</v>
      </c>
      <c r="T182" s="17" t="s">
        <v>144</v>
      </c>
      <c r="U182" s="17" t="s">
        <v>145</v>
      </c>
      <c r="V182" s="18">
        <v>20</v>
      </c>
      <c r="W182" s="17" t="s">
        <v>50</v>
      </c>
      <c r="X182" s="17">
        <v>50</v>
      </c>
      <c r="Y182" s="17">
        <v>2</v>
      </c>
      <c r="Z182" s="18" t="s">
        <v>724</v>
      </c>
      <c r="AA182" s="18">
        <v>519</v>
      </c>
      <c r="AB182" s="17" t="s">
        <v>720</v>
      </c>
      <c r="AC182" s="18">
        <v>2025</v>
      </c>
      <c r="AD182" s="17" t="s">
        <v>53</v>
      </c>
      <c r="AE182" s="17" t="s">
        <v>146</v>
      </c>
      <c r="AF182" s="17" t="s">
        <v>55</v>
      </c>
      <c r="AG182" s="17" t="s">
        <v>56</v>
      </c>
      <c r="AH182" s="17" t="s">
        <v>45</v>
      </c>
      <c r="AI182" s="17"/>
      <c r="AJ182" s="17"/>
      <c r="AK182" s="17" t="s">
        <v>40</v>
      </c>
      <c r="AL182" s="21"/>
      <c r="AM182" s="17"/>
      <c r="AN182" s="18"/>
      <c r="AO182" s="17"/>
      <c r="AP182" s="18">
        <v>2</v>
      </c>
      <c r="AQ182" s="17">
        <v>2</v>
      </c>
    </row>
    <row r="183" s="4" customFormat="1" ht="13.5" spans="1:43">
      <c r="A183" s="17" t="s">
        <v>37</v>
      </c>
      <c r="B183" s="18">
        <v>1</v>
      </c>
      <c r="C183" s="17"/>
      <c r="D183" s="17"/>
      <c r="E183" s="17"/>
      <c r="F183" s="18" t="s">
        <v>38</v>
      </c>
      <c r="G183" s="17" t="s">
        <v>686</v>
      </c>
      <c r="H183" s="18" t="s">
        <v>40</v>
      </c>
      <c r="I183" s="18">
        <v>5122420</v>
      </c>
      <c r="J183" s="17" t="s">
        <v>714</v>
      </c>
      <c r="K183" s="18">
        <v>64</v>
      </c>
      <c r="L183" s="17" t="s">
        <v>78</v>
      </c>
      <c r="M183" s="17" t="s">
        <v>43</v>
      </c>
      <c r="N183" s="17" t="s">
        <v>726</v>
      </c>
      <c r="O183" s="17" t="s">
        <v>45</v>
      </c>
      <c r="P183" s="17" t="s">
        <v>46</v>
      </c>
      <c r="Q183" s="17" t="s">
        <v>686</v>
      </c>
      <c r="R183" s="19">
        <v>9787523606834</v>
      </c>
      <c r="S183" s="17" t="s">
        <v>716</v>
      </c>
      <c r="T183" s="17" t="s">
        <v>717</v>
      </c>
      <c r="U183" s="17" t="s">
        <v>718</v>
      </c>
      <c r="V183" s="18">
        <v>59.8</v>
      </c>
      <c r="W183" s="17" t="s">
        <v>50</v>
      </c>
      <c r="X183" s="17">
        <v>50</v>
      </c>
      <c r="Y183" s="17">
        <v>6</v>
      </c>
      <c r="Z183" s="18" t="s">
        <v>727</v>
      </c>
      <c r="AA183" s="18">
        <v>519</v>
      </c>
      <c r="AB183" s="17" t="s">
        <v>720</v>
      </c>
      <c r="AC183" s="18">
        <v>2025</v>
      </c>
      <c r="AD183" s="17" t="s">
        <v>53</v>
      </c>
      <c r="AE183" s="17" t="s">
        <v>74</v>
      </c>
      <c r="AF183" s="17" t="s">
        <v>55</v>
      </c>
      <c r="AG183" s="17" t="s">
        <v>56</v>
      </c>
      <c r="AH183" s="17" t="s">
        <v>45</v>
      </c>
      <c r="AI183" s="17"/>
      <c r="AJ183" s="17"/>
      <c r="AK183" s="17" t="s">
        <v>40</v>
      </c>
      <c r="AL183" s="21"/>
      <c r="AM183" s="17"/>
      <c r="AN183" s="18"/>
      <c r="AO183" s="17"/>
      <c r="AP183" s="18">
        <v>6</v>
      </c>
      <c r="AQ183" s="17">
        <v>6</v>
      </c>
    </row>
    <row r="184" s="4" customFormat="1" ht="13.5" spans="1:43">
      <c r="A184" s="17" t="s">
        <v>37</v>
      </c>
      <c r="B184" s="18">
        <v>1</v>
      </c>
      <c r="C184" s="17"/>
      <c r="D184" s="17"/>
      <c r="E184" s="17"/>
      <c r="F184" s="18" t="s">
        <v>38</v>
      </c>
      <c r="G184" s="17" t="s">
        <v>110</v>
      </c>
      <c r="H184" s="18" t="s">
        <v>40</v>
      </c>
      <c r="I184" s="18">
        <v>12006623</v>
      </c>
      <c r="J184" s="17" t="s">
        <v>249</v>
      </c>
      <c r="K184" s="18">
        <v>8</v>
      </c>
      <c r="L184" s="17" t="s">
        <v>112</v>
      </c>
      <c r="M184" s="17" t="s">
        <v>60</v>
      </c>
      <c r="N184" s="17" t="s">
        <v>728</v>
      </c>
      <c r="O184" s="17" t="s">
        <v>142</v>
      </c>
      <c r="P184" s="17" t="s">
        <v>46</v>
      </c>
      <c r="Q184" s="17" t="s">
        <v>686</v>
      </c>
      <c r="R184" s="19">
        <v>16746783</v>
      </c>
      <c r="S184" s="17" t="s">
        <v>143</v>
      </c>
      <c r="T184" s="17" t="s">
        <v>144</v>
      </c>
      <c r="U184" s="17" t="s">
        <v>145</v>
      </c>
      <c r="V184" s="18">
        <v>20</v>
      </c>
      <c r="W184" s="17" t="s">
        <v>50</v>
      </c>
      <c r="X184" s="17">
        <v>50</v>
      </c>
      <c r="Y184" s="17">
        <v>6</v>
      </c>
      <c r="Z184" s="18" t="s">
        <v>727</v>
      </c>
      <c r="AA184" s="18">
        <v>519</v>
      </c>
      <c r="AB184" s="17" t="s">
        <v>720</v>
      </c>
      <c r="AC184" s="18">
        <v>2025</v>
      </c>
      <c r="AD184" s="17" t="s">
        <v>53</v>
      </c>
      <c r="AE184" s="17" t="s">
        <v>146</v>
      </c>
      <c r="AF184" s="17" t="s">
        <v>55</v>
      </c>
      <c r="AG184" s="17" t="s">
        <v>56</v>
      </c>
      <c r="AH184" s="17" t="s">
        <v>45</v>
      </c>
      <c r="AI184" s="17"/>
      <c r="AJ184" s="17"/>
      <c r="AK184" s="17" t="s">
        <v>40</v>
      </c>
      <c r="AL184" s="21"/>
      <c r="AM184" s="17"/>
      <c r="AN184" s="18"/>
      <c r="AO184" s="17"/>
      <c r="AP184" s="18">
        <v>6</v>
      </c>
      <c r="AQ184" s="17">
        <v>6</v>
      </c>
    </row>
    <row r="185" s="4" customFormat="1" ht="13.5" spans="1:43">
      <c r="A185" s="17" t="s">
        <v>37</v>
      </c>
      <c r="B185" s="18">
        <v>1</v>
      </c>
      <c r="C185" s="17"/>
      <c r="D185" s="17"/>
      <c r="E185" s="17"/>
      <c r="F185" s="18" t="s">
        <v>38</v>
      </c>
      <c r="G185" s="17" t="s">
        <v>110</v>
      </c>
      <c r="H185" s="18" t="s">
        <v>40</v>
      </c>
      <c r="I185" s="18">
        <v>12006623</v>
      </c>
      <c r="J185" s="17" t="s">
        <v>249</v>
      </c>
      <c r="K185" s="18">
        <v>8</v>
      </c>
      <c r="L185" s="17" t="s">
        <v>112</v>
      </c>
      <c r="M185" s="17" t="s">
        <v>60</v>
      </c>
      <c r="N185" s="17" t="s">
        <v>729</v>
      </c>
      <c r="O185" s="17" t="s">
        <v>142</v>
      </c>
      <c r="P185" s="17" t="s">
        <v>46</v>
      </c>
      <c r="Q185" s="17" t="s">
        <v>686</v>
      </c>
      <c r="R185" s="19">
        <v>16746783</v>
      </c>
      <c r="S185" s="17" t="s">
        <v>143</v>
      </c>
      <c r="T185" s="17" t="s">
        <v>144</v>
      </c>
      <c r="U185" s="17" t="s">
        <v>145</v>
      </c>
      <c r="V185" s="18">
        <v>20</v>
      </c>
      <c r="W185" s="17" t="s">
        <v>50</v>
      </c>
      <c r="X185" s="17">
        <v>52</v>
      </c>
      <c r="Y185" s="17">
        <v>2</v>
      </c>
      <c r="Z185" s="18" t="s">
        <v>730</v>
      </c>
      <c r="AA185" s="18">
        <v>514</v>
      </c>
      <c r="AB185" s="17" t="s">
        <v>731</v>
      </c>
      <c r="AC185" s="18">
        <v>2025</v>
      </c>
      <c r="AD185" s="17" t="s">
        <v>53</v>
      </c>
      <c r="AE185" s="17" t="s">
        <v>146</v>
      </c>
      <c r="AF185" s="17" t="s">
        <v>55</v>
      </c>
      <c r="AG185" s="17" t="s">
        <v>56</v>
      </c>
      <c r="AH185" s="17" t="s">
        <v>45</v>
      </c>
      <c r="AI185" s="17"/>
      <c r="AJ185" s="17"/>
      <c r="AK185" s="17" t="s">
        <v>40</v>
      </c>
      <c r="AL185" s="21"/>
      <c r="AM185" s="17"/>
      <c r="AN185" s="18"/>
      <c r="AO185" s="17"/>
      <c r="AP185" s="18">
        <v>2</v>
      </c>
      <c r="AQ185" s="17">
        <v>2</v>
      </c>
    </row>
    <row r="186" s="4" customFormat="1" ht="13.5" spans="1:43">
      <c r="A186" s="17" t="s">
        <v>37</v>
      </c>
      <c r="B186" s="18">
        <v>1</v>
      </c>
      <c r="C186" s="17"/>
      <c r="D186" s="17"/>
      <c r="E186" s="17"/>
      <c r="F186" s="18" t="s">
        <v>38</v>
      </c>
      <c r="G186" s="17" t="s">
        <v>686</v>
      </c>
      <c r="H186" s="18" t="s">
        <v>40</v>
      </c>
      <c r="I186" s="18">
        <v>5321220</v>
      </c>
      <c r="J186" s="17" t="s">
        <v>732</v>
      </c>
      <c r="K186" s="18">
        <v>64</v>
      </c>
      <c r="L186" s="17" t="s">
        <v>78</v>
      </c>
      <c r="M186" s="17" t="s">
        <v>60</v>
      </c>
      <c r="N186" s="17" t="s">
        <v>733</v>
      </c>
      <c r="O186" s="17" t="s">
        <v>45</v>
      </c>
      <c r="P186" s="17" t="s">
        <v>46</v>
      </c>
      <c r="Q186" s="17" t="s">
        <v>686</v>
      </c>
      <c r="R186" s="19">
        <v>9787111775546</v>
      </c>
      <c r="S186" s="17" t="s">
        <v>732</v>
      </c>
      <c r="T186" s="17" t="s">
        <v>135</v>
      </c>
      <c r="U186" s="17" t="s">
        <v>734</v>
      </c>
      <c r="V186" s="18">
        <v>55</v>
      </c>
      <c r="W186" s="17" t="s">
        <v>50</v>
      </c>
      <c r="X186" s="17">
        <v>41</v>
      </c>
      <c r="Y186" s="17">
        <v>24</v>
      </c>
      <c r="Z186" s="18" t="s">
        <v>735</v>
      </c>
      <c r="AA186" s="18">
        <v>501</v>
      </c>
      <c r="AB186" s="17" t="s">
        <v>692</v>
      </c>
      <c r="AC186" s="18">
        <v>2025</v>
      </c>
      <c r="AD186" s="17" t="s">
        <v>53</v>
      </c>
      <c r="AE186" s="17" t="s">
        <v>54</v>
      </c>
      <c r="AF186" s="17" t="s">
        <v>55</v>
      </c>
      <c r="AG186" s="17" t="s">
        <v>56</v>
      </c>
      <c r="AH186" s="17" t="s">
        <v>45</v>
      </c>
      <c r="AI186" s="17"/>
      <c r="AJ186" s="17"/>
      <c r="AK186" s="17" t="s">
        <v>40</v>
      </c>
      <c r="AL186" s="21"/>
      <c r="AM186" s="17"/>
      <c r="AN186" s="18"/>
      <c r="AO186" s="17"/>
      <c r="AP186" s="18">
        <v>10</v>
      </c>
      <c r="AQ186" s="17">
        <v>24</v>
      </c>
    </row>
    <row r="187" s="4" customFormat="1" ht="13.5" spans="1:43">
      <c r="A187" s="17" t="s">
        <v>37</v>
      </c>
      <c r="B187" s="18">
        <v>1</v>
      </c>
      <c r="C187" s="17"/>
      <c r="D187" s="17"/>
      <c r="E187" s="17"/>
      <c r="F187" s="18" t="s">
        <v>38</v>
      </c>
      <c r="G187" s="17" t="s">
        <v>110</v>
      </c>
      <c r="H187" s="18" t="s">
        <v>40</v>
      </c>
      <c r="I187" s="18">
        <v>12006323</v>
      </c>
      <c r="J187" s="17" t="s">
        <v>249</v>
      </c>
      <c r="K187" s="18">
        <v>8</v>
      </c>
      <c r="L187" s="17" t="s">
        <v>112</v>
      </c>
      <c r="M187" s="17" t="s">
        <v>60</v>
      </c>
      <c r="N187" s="17" t="s">
        <v>736</v>
      </c>
      <c r="O187" s="17" t="s">
        <v>142</v>
      </c>
      <c r="P187" s="17" t="s">
        <v>46</v>
      </c>
      <c r="Q187" s="17" t="s">
        <v>686</v>
      </c>
      <c r="R187" s="19">
        <v>16746783</v>
      </c>
      <c r="S187" s="17" t="s">
        <v>143</v>
      </c>
      <c r="T187" s="17" t="s">
        <v>144</v>
      </c>
      <c r="U187" s="17" t="s">
        <v>145</v>
      </c>
      <c r="V187" s="18">
        <v>20</v>
      </c>
      <c r="W187" s="17" t="s">
        <v>50</v>
      </c>
      <c r="X187" s="17">
        <v>41</v>
      </c>
      <c r="Y187" s="17">
        <v>10</v>
      </c>
      <c r="Z187" s="18" t="s">
        <v>735</v>
      </c>
      <c r="AA187" s="18">
        <v>501</v>
      </c>
      <c r="AB187" s="17" t="s">
        <v>692</v>
      </c>
      <c r="AC187" s="18">
        <v>2025</v>
      </c>
      <c r="AD187" s="17" t="s">
        <v>53</v>
      </c>
      <c r="AE187" s="17" t="s">
        <v>146</v>
      </c>
      <c r="AF187" s="17" t="s">
        <v>55</v>
      </c>
      <c r="AG187" s="17" t="s">
        <v>56</v>
      </c>
      <c r="AH187" s="17" t="s">
        <v>45</v>
      </c>
      <c r="AI187" s="17"/>
      <c r="AJ187" s="17"/>
      <c r="AK187" s="17" t="s">
        <v>40</v>
      </c>
      <c r="AL187" s="21"/>
      <c r="AM187" s="17"/>
      <c r="AN187" s="18"/>
      <c r="AO187" s="17"/>
      <c r="AP187" s="18">
        <v>4</v>
      </c>
      <c r="AQ187" s="17">
        <v>10</v>
      </c>
    </row>
    <row r="188" s="4" customFormat="1" ht="13.5" spans="1:43">
      <c r="A188" s="17" t="s">
        <v>37</v>
      </c>
      <c r="B188" s="18">
        <v>1</v>
      </c>
      <c r="C188" s="17"/>
      <c r="D188" s="17"/>
      <c r="E188" s="17"/>
      <c r="F188" s="18" t="s">
        <v>38</v>
      </c>
      <c r="G188" s="17" t="s">
        <v>686</v>
      </c>
      <c r="H188" s="18" t="s">
        <v>40</v>
      </c>
      <c r="I188" s="18">
        <v>5067120</v>
      </c>
      <c r="J188" s="17" t="s">
        <v>737</v>
      </c>
      <c r="K188" s="18">
        <v>48</v>
      </c>
      <c r="L188" s="17" t="s">
        <v>227</v>
      </c>
      <c r="M188" s="17" t="s">
        <v>60</v>
      </c>
      <c r="N188" s="17" t="s">
        <v>738</v>
      </c>
      <c r="O188" s="17" t="s">
        <v>45</v>
      </c>
      <c r="P188" s="17" t="s">
        <v>62</v>
      </c>
      <c r="Q188" s="17" t="s">
        <v>686</v>
      </c>
      <c r="R188" s="19">
        <v>9787040659146</v>
      </c>
      <c r="S188" s="17" t="s">
        <v>739</v>
      </c>
      <c r="T188" s="17" t="s">
        <v>115</v>
      </c>
      <c r="U188" s="17" t="s">
        <v>740</v>
      </c>
      <c r="V188" s="18">
        <v>49.8</v>
      </c>
      <c r="W188" s="17" t="s">
        <v>50</v>
      </c>
      <c r="X188" s="17">
        <v>40</v>
      </c>
      <c r="Y188" s="17">
        <v>13</v>
      </c>
      <c r="Z188" s="18" t="s">
        <v>741</v>
      </c>
      <c r="AA188" s="18">
        <v>501</v>
      </c>
      <c r="AB188" s="17" t="s">
        <v>692</v>
      </c>
      <c r="AC188" s="18">
        <v>2025</v>
      </c>
      <c r="AD188" s="17" t="s">
        <v>53</v>
      </c>
      <c r="AE188" s="17" t="s">
        <v>74</v>
      </c>
      <c r="AF188" s="17" t="s">
        <v>55</v>
      </c>
      <c r="AG188" s="17" t="s">
        <v>56</v>
      </c>
      <c r="AH188" s="17" t="s">
        <v>45</v>
      </c>
      <c r="AI188" s="17"/>
      <c r="AJ188" s="17"/>
      <c r="AK188" s="17" t="s">
        <v>40</v>
      </c>
      <c r="AL188" s="21"/>
      <c r="AM188" s="17"/>
      <c r="AN188" s="18"/>
      <c r="AO188" s="17"/>
      <c r="AP188" s="18">
        <v>13</v>
      </c>
      <c r="AQ188" s="17">
        <v>13</v>
      </c>
    </row>
    <row r="189" s="4" customFormat="1" ht="13.5" spans="1:43">
      <c r="A189" s="17" t="s">
        <v>37</v>
      </c>
      <c r="B189" s="18">
        <v>1</v>
      </c>
      <c r="C189" s="17"/>
      <c r="D189" s="17"/>
      <c r="E189" s="17"/>
      <c r="F189" s="18" t="s">
        <v>38</v>
      </c>
      <c r="G189" s="17" t="s">
        <v>686</v>
      </c>
      <c r="H189" s="18" t="s">
        <v>40</v>
      </c>
      <c r="I189" s="18">
        <v>5320120</v>
      </c>
      <c r="J189" s="17" t="s">
        <v>742</v>
      </c>
      <c r="K189" s="18">
        <v>72</v>
      </c>
      <c r="L189" s="17" t="s">
        <v>42</v>
      </c>
      <c r="M189" s="17" t="s">
        <v>60</v>
      </c>
      <c r="N189" s="17" t="s">
        <v>743</v>
      </c>
      <c r="O189" s="17" t="s">
        <v>45</v>
      </c>
      <c r="P189" s="17" t="s">
        <v>122</v>
      </c>
      <c r="Q189" s="17" t="s">
        <v>686</v>
      </c>
      <c r="R189" s="19">
        <v>9787111681526</v>
      </c>
      <c r="S189" s="17" t="s">
        <v>744</v>
      </c>
      <c r="T189" s="17" t="s">
        <v>135</v>
      </c>
      <c r="U189" s="17" t="s">
        <v>745</v>
      </c>
      <c r="V189" s="18">
        <v>37</v>
      </c>
      <c r="W189" s="17" t="s">
        <v>50</v>
      </c>
      <c r="X189" s="17">
        <v>40</v>
      </c>
      <c r="Y189" s="17">
        <v>10</v>
      </c>
      <c r="Z189" s="18" t="s">
        <v>741</v>
      </c>
      <c r="AA189" s="18">
        <v>501</v>
      </c>
      <c r="AB189" s="17" t="s">
        <v>692</v>
      </c>
      <c r="AC189" s="18">
        <v>2025</v>
      </c>
      <c r="AD189" s="17" t="s">
        <v>53</v>
      </c>
      <c r="AE189" s="17" t="s">
        <v>54</v>
      </c>
      <c r="AF189" s="17" t="s">
        <v>137</v>
      </c>
      <c r="AG189" s="17" t="s">
        <v>56</v>
      </c>
      <c r="AH189" s="17" t="s">
        <v>45</v>
      </c>
      <c r="AI189" s="17"/>
      <c r="AJ189" s="17"/>
      <c r="AK189" s="17" t="s">
        <v>40</v>
      </c>
      <c r="AL189" s="21"/>
      <c r="AM189" s="17"/>
      <c r="AN189" s="18"/>
      <c r="AO189" s="17"/>
      <c r="AP189" s="18">
        <v>10</v>
      </c>
      <c r="AQ189" s="17">
        <v>10</v>
      </c>
    </row>
    <row r="190" s="4" customFormat="1" ht="13.5" spans="1:43">
      <c r="A190" s="17" t="s">
        <v>37</v>
      </c>
      <c r="B190" s="18">
        <v>1</v>
      </c>
      <c r="C190" s="17"/>
      <c r="D190" s="17"/>
      <c r="E190" s="17"/>
      <c r="F190" s="18" t="s">
        <v>38</v>
      </c>
      <c r="G190" s="17" t="s">
        <v>686</v>
      </c>
      <c r="H190" s="18" t="s">
        <v>40</v>
      </c>
      <c r="I190" s="18">
        <v>5321220</v>
      </c>
      <c r="J190" s="17" t="s">
        <v>732</v>
      </c>
      <c r="K190" s="18">
        <v>64</v>
      </c>
      <c r="L190" s="17" t="s">
        <v>78</v>
      </c>
      <c r="M190" s="17" t="s">
        <v>60</v>
      </c>
      <c r="N190" s="17" t="s">
        <v>746</v>
      </c>
      <c r="O190" s="17" t="s">
        <v>45</v>
      </c>
      <c r="P190" s="17" t="s">
        <v>46</v>
      </c>
      <c r="Q190" s="17" t="s">
        <v>686</v>
      </c>
      <c r="R190" s="19">
        <v>9787111775546</v>
      </c>
      <c r="S190" s="17" t="s">
        <v>732</v>
      </c>
      <c r="T190" s="17" t="s">
        <v>135</v>
      </c>
      <c r="U190" s="17" t="s">
        <v>734</v>
      </c>
      <c r="V190" s="18">
        <v>55</v>
      </c>
      <c r="W190" s="17" t="s">
        <v>50</v>
      </c>
      <c r="X190" s="17">
        <v>40</v>
      </c>
      <c r="Y190" s="17">
        <v>12</v>
      </c>
      <c r="Z190" s="18" t="s">
        <v>741</v>
      </c>
      <c r="AA190" s="18">
        <v>501</v>
      </c>
      <c r="AB190" s="17" t="s">
        <v>692</v>
      </c>
      <c r="AC190" s="18">
        <v>2025</v>
      </c>
      <c r="AD190" s="17" t="s">
        <v>53</v>
      </c>
      <c r="AE190" s="17" t="s">
        <v>54</v>
      </c>
      <c r="AF190" s="17" t="s">
        <v>55</v>
      </c>
      <c r="AG190" s="17" t="s">
        <v>56</v>
      </c>
      <c r="AH190" s="17" t="s">
        <v>45</v>
      </c>
      <c r="AI190" s="17"/>
      <c r="AJ190" s="17"/>
      <c r="AK190" s="17" t="s">
        <v>40</v>
      </c>
      <c r="AL190" s="21"/>
      <c r="AM190" s="17"/>
      <c r="AN190" s="18"/>
      <c r="AO190" s="17"/>
      <c r="AP190" s="18">
        <v>12</v>
      </c>
      <c r="AQ190" s="17">
        <v>12</v>
      </c>
    </row>
    <row r="191" s="4" customFormat="1" ht="13.5" spans="1:43">
      <c r="A191" s="17" t="s">
        <v>37</v>
      </c>
      <c r="B191" s="18">
        <v>1</v>
      </c>
      <c r="C191" s="17"/>
      <c r="D191" s="17"/>
      <c r="E191" s="17"/>
      <c r="F191" s="18" t="s">
        <v>38</v>
      </c>
      <c r="G191" s="17" t="s">
        <v>110</v>
      </c>
      <c r="H191" s="18" t="s">
        <v>40</v>
      </c>
      <c r="I191" s="18">
        <v>12006323</v>
      </c>
      <c r="J191" s="17" t="s">
        <v>249</v>
      </c>
      <c r="K191" s="18">
        <v>8</v>
      </c>
      <c r="L191" s="17" t="s">
        <v>112</v>
      </c>
      <c r="M191" s="17" t="s">
        <v>60</v>
      </c>
      <c r="N191" s="17" t="s">
        <v>747</v>
      </c>
      <c r="O191" s="17" t="s">
        <v>142</v>
      </c>
      <c r="P191" s="17" t="s">
        <v>46</v>
      </c>
      <c r="Q191" s="17" t="s">
        <v>686</v>
      </c>
      <c r="R191" s="19">
        <v>16746783</v>
      </c>
      <c r="S191" s="17" t="s">
        <v>143</v>
      </c>
      <c r="T191" s="17" t="s">
        <v>144</v>
      </c>
      <c r="U191" s="17" t="s">
        <v>145</v>
      </c>
      <c r="V191" s="18">
        <v>20</v>
      </c>
      <c r="W191" s="17" t="s">
        <v>50</v>
      </c>
      <c r="X191" s="17">
        <v>40</v>
      </c>
      <c r="Y191" s="17">
        <v>1</v>
      </c>
      <c r="Z191" s="18" t="s">
        <v>741</v>
      </c>
      <c r="AA191" s="18">
        <v>501</v>
      </c>
      <c r="AB191" s="17" t="s">
        <v>692</v>
      </c>
      <c r="AC191" s="18">
        <v>2025</v>
      </c>
      <c r="AD191" s="17" t="s">
        <v>53</v>
      </c>
      <c r="AE191" s="17" t="s">
        <v>146</v>
      </c>
      <c r="AF191" s="17" t="s">
        <v>55</v>
      </c>
      <c r="AG191" s="17" t="s">
        <v>56</v>
      </c>
      <c r="AH191" s="17" t="s">
        <v>45</v>
      </c>
      <c r="AI191" s="17"/>
      <c r="AJ191" s="17"/>
      <c r="AK191" s="17" t="s">
        <v>40</v>
      </c>
      <c r="AL191" s="21"/>
      <c r="AM191" s="17"/>
      <c r="AN191" s="18"/>
      <c r="AO191" s="17"/>
      <c r="AP191" s="18">
        <v>1</v>
      </c>
      <c r="AQ191" s="17">
        <v>1</v>
      </c>
    </row>
    <row r="192" s="4" customFormat="1" ht="13.5" spans="1:43">
      <c r="A192" s="17" t="s">
        <v>37</v>
      </c>
      <c r="B192" s="18">
        <v>1</v>
      </c>
      <c r="C192" s="17"/>
      <c r="D192" s="17"/>
      <c r="E192" s="17"/>
      <c r="F192" s="18" t="s">
        <v>38</v>
      </c>
      <c r="G192" s="17" t="s">
        <v>686</v>
      </c>
      <c r="H192" s="18" t="s">
        <v>40</v>
      </c>
      <c r="I192" s="18">
        <v>5067120</v>
      </c>
      <c r="J192" s="17" t="s">
        <v>737</v>
      </c>
      <c r="K192" s="18">
        <v>48</v>
      </c>
      <c r="L192" s="17" t="s">
        <v>227</v>
      </c>
      <c r="M192" s="17" t="s">
        <v>60</v>
      </c>
      <c r="N192" s="17" t="s">
        <v>748</v>
      </c>
      <c r="O192" s="17" t="s">
        <v>45</v>
      </c>
      <c r="P192" s="17" t="s">
        <v>62</v>
      </c>
      <c r="Q192" s="17" t="s">
        <v>686</v>
      </c>
      <c r="R192" s="19">
        <v>9787040659146</v>
      </c>
      <c r="S192" s="17" t="s">
        <v>749</v>
      </c>
      <c r="T192" s="17" t="s">
        <v>115</v>
      </c>
      <c r="U192" s="17" t="s">
        <v>740</v>
      </c>
      <c r="V192" s="18">
        <v>49.8</v>
      </c>
      <c r="W192" s="17" t="s">
        <v>50</v>
      </c>
      <c r="X192" s="17">
        <v>40</v>
      </c>
      <c r="Y192" s="17">
        <v>20</v>
      </c>
      <c r="Z192" s="18" t="s">
        <v>750</v>
      </c>
      <c r="AA192" s="18">
        <v>501</v>
      </c>
      <c r="AB192" s="17" t="s">
        <v>692</v>
      </c>
      <c r="AC192" s="18">
        <v>2025</v>
      </c>
      <c r="AD192" s="17" t="s">
        <v>53</v>
      </c>
      <c r="AE192" s="17" t="s">
        <v>74</v>
      </c>
      <c r="AF192" s="17" t="s">
        <v>55</v>
      </c>
      <c r="AG192" s="17" t="s">
        <v>56</v>
      </c>
      <c r="AH192" s="17" t="s">
        <v>45</v>
      </c>
      <c r="AI192" s="17"/>
      <c r="AJ192" s="17"/>
      <c r="AK192" s="17" t="s">
        <v>40</v>
      </c>
      <c r="AL192" s="21"/>
      <c r="AM192" s="17"/>
      <c r="AN192" s="18"/>
      <c r="AO192" s="17"/>
      <c r="AP192" s="18">
        <v>11</v>
      </c>
      <c r="AQ192" s="17">
        <v>20</v>
      </c>
    </row>
    <row r="193" s="4" customFormat="1" ht="13.5" spans="1:43">
      <c r="A193" s="17" t="s">
        <v>37</v>
      </c>
      <c r="B193" s="18">
        <v>1</v>
      </c>
      <c r="C193" s="17"/>
      <c r="D193" s="17"/>
      <c r="E193" s="17"/>
      <c r="F193" s="18" t="s">
        <v>38</v>
      </c>
      <c r="G193" s="17" t="s">
        <v>686</v>
      </c>
      <c r="H193" s="18" t="s">
        <v>40</v>
      </c>
      <c r="I193" s="18">
        <v>5320120</v>
      </c>
      <c r="J193" s="17" t="s">
        <v>742</v>
      </c>
      <c r="K193" s="18">
        <v>72</v>
      </c>
      <c r="L193" s="17" t="s">
        <v>42</v>
      </c>
      <c r="M193" s="17" t="s">
        <v>60</v>
      </c>
      <c r="N193" s="17" t="s">
        <v>751</v>
      </c>
      <c r="O193" s="17" t="s">
        <v>45</v>
      </c>
      <c r="P193" s="17" t="s">
        <v>122</v>
      </c>
      <c r="Q193" s="17" t="s">
        <v>686</v>
      </c>
      <c r="R193" s="19">
        <v>9787111681526</v>
      </c>
      <c r="S193" s="17" t="s">
        <v>744</v>
      </c>
      <c r="T193" s="17" t="s">
        <v>135</v>
      </c>
      <c r="U193" s="17" t="s">
        <v>745</v>
      </c>
      <c r="V193" s="18">
        <v>37</v>
      </c>
      <c r="W193" s="17" t="s">
        <v>50</v>
      </c>
      <c r="X193" s="17">
        <v>40</v>
      </c>
      <c r="Y193" s="17">
        <v>16</v>
      </c>
      <c r="Z193" s="18" t="s">
        <v>750</v>
      </c>
      <c r="AA193" s="18">
        <v>501</v>
      </c>
      <c r="AB193" s="17" t="s">
        <v>692</v>
      </c>
      <c r="AC193" s="18">
        <v>2025</v>
      </c>
      <c r="AD193" s="17" t="s">
        <v>53</v>
      </c>
      <c r="AE193" s="17" t="s">
        <v>54</v>
      </c>
      <c r="AF193" s="17" t="s">
        <v>137</v>
      </c>
      <c r="AG193" s="17" t="s">
        <v>56</v>
      </c>
      <c r="AH193" s="17" t="s">
        <v>45</v>
      </c>
      <c r="AI193" s="17"/>
      <c r="AJ193" s="17"/>
      <c r="AK193" s="17" t="s">
        <v>40</v>
      </c>
      <c r="AL193" s="21"/>
      <c r="AM193" s="17"/>
      <c r="AN193" s="18"/>
      <c r="AO193" s="17"/>
      <c r="AP193" s="18">
        <v>7</v>
      </c>
      <c r="AQ193" s="17">
        <v>16</v>
      </c>
    </row>
    <row r="194" s="4" customFormat="1" ht="13.5" spans="1:43">
      <c r="A194" s="17" t="s">
        <v>37</v>
      </c>
      <c r="B194" s="18">
        <v>1</v>
      </c>
      <c r="C194" s="17"/>
      <c r="D194" s="17"/>
      <c r="E194" s="17"/>
      <c r="F194" s="18" t="s">
        <v>38</v>
      </c>
      <c r="G194" s="17" t="s">
        <v>686</v>
      </c>
      <c r="H194" s="18" t="s">
        <v>40</v>
      </c>
      <c r="I194" s="18">
        <v>5321220</v>
      </c>
      <c r="J194" s="17" t="s">
        <v>732</v>
      </c>
      <c r="K194" s="18">
        <v>64</v>
      </c>
      <c r="L194" s="17" t="s">
        <v>78</v>
      </c>
      <c r="M194" s="17" t="s">
        <v>60</v>
      </c>
      <c r="N194" s="17" t="s">
        <v>752</v>
      </c>
      <c r="O194" s="17" t="s">
        <v>45</v>
      </c>
      <c r="P194" s="17" t="s">
        <v>46</v>
      </c>
      <c r="Q194" s="17" t="s">
        <v>686</v>
      </c>
      <c r="R194" s="19">
        <v>9787111775546</v>
      </c>
      <c r="S194" s="17" t="s">
        <v>732</v>
      </c>
      <c r="T194" s="17" t="s">
        <v>135</v>
      </c>
      <c r="U194" s="17" t="s">
        <v>734</v>
      </c>
      <c r="V194" s="18">
        <v>55</v>
      </c>
      <c r="W194" s="17" t="s">
        <v>50</v>
      </c>
      <c r="X194" s="17">
        <v>40</v>
      </c>
      <c r="Y194" s="17">
        <v>17</v>
      </c>
      <c r="Z194" s="18" t="s">
        <v>750</v>
      </c>
      <c r="AA194" s="18">
        <v>501</v>
      </c>
      <c r="AB194" s="17" t="s">
        <v>692</v>
      </c>
      <c r="AC194" s="18">
        <v>2025</v>
      </c>
      <c r="AD194" s="17" t="s">
        <v>53</v>
      </c>
      <c r="AE194" s="17" t="s">
        <v>54</v>
      </c>
      <c r="AF194" s="17" t="s">
        <v>55</v>
      </c>
      <c r="AG194" s="17" t="s">
        <v>56</v>
      </c>
      <c r="AH194" s="17" t="s">
        <v>45</v>
      </c>
      <c r="AI194" s="17"/>
      <c r="AJ194" s="17"/>
      <c r="AK194" s="17" t="s">
        <v>40</v>
      </c>
      <c r="AL194" s="21"/>
      <c r="AM194" s="17"/>
      <c r="AN194" s="18"/>
      <c r="AO194" s="17"/>
      <c r="AP194" s="18">
        <v>8</v>
      </c>
      <c r="AQ194" s="17">
        <v>17</v>
      </c>
    </row>
    <row r="195" s="4" customFormat="1" ht="13.5" spans="1:43">
      <c r="A195" s="17" t="s">
        <v>37</v>
      </c>
      <c r="B195" s="18">
        <v>1</v>
      </c>
      <c r="C195" s="17"/>
      <c r="D195" s="17"/>
      <c r="E195" s="17"/>
      <c r="F195" s="18" t="s">
        <v>38</v>
      </c>
      <c r="G195" s="17" t="s">
        <v>110</v>
      </c>
      <c r="H195" s="18" t="s">
        <v>40</v>
      </c>
      <c r="I195" s="18">
        <v>12006323</v>
      </c>
      <c r="J195" s="17" t="s">
        <v>249</v>
      </c>
      <c r="K195" s="18">
        <v>8</v>
      </c>
      <c r="L195" s="17" t="s">
        <v>112</v>
      </c>
      <c r="M195" s="17" t="s">
        <v>60</v>
      </c>
      <c r="N195" s="17" t="s">
        <v>736</v>
      </c>
      <c r="O195" s="17" t="s">
        <v>142</v>
      </c>
      <c r="P195" s="17" t="s">
        <v>46</v>
      </c>
      <c r="Q195" s="17" t="s">
        <v>686</v>
      </c>
      <c r="R195" s="19">
        <v>16746783</v>
      </c>
      <c r="S195" s="17" t="s">
        <v>143</v>
      </c>
      <c r="T195" s="17" t="s">
        <v>144</v>
      </c>
      <c r="U195" s="17" t="s">
        <v>145</v>
      </c>
      <c r="V195" s="18">
        <v>20</v>
      </c>
      <c r="W195" s="17" t="s">
        <v>50</v>
      </c>
      <c r="X195" s="17">
        <v>40</v>
      </c>
      <c r="Y195" s="17">
        <v>3</v>
      </c>
      <c r="Z195" s="18" t="s">
        <v>750</v>
      </c>
      <c r="AA195" s="18">
        <v>501</v>
      </c>
      <c r="AB195" s="17" t="s">
        <v>692</v>
      </c>
      <c r="AC195" s="18">
        <v>2025</v>
      </c>
      <c r="AD195" s="17" t="s">
        <v>53</v>
      </c>
      <c r="AE195" s="17" t="s">
        <v>146</v>
      </c>
      <c r="AF195" s="17" t="s">
        <v>55</v>
      </c>
      <c r="AG195" s="17" t="s">
        <v>56</v>
      </c>
      <c r="AH195" s="17" t="s">
        <v>45</v>
      </c>
      <c r="AI195" s="17"/>
      <c r="AJ195" s="17"/>
      <c r="AK195" s="17" t="s">
        <v>40</v>
      </c>
      <c r="AL195" s="21"/>
      <c r="AM195" s="17"/>
      <c r="AN195" s="18"/>
      <c r="AO195" s="17"/>
      <c r="AP195" s="18">
        <v>8</v>
      </c>
      <c r="AQ195" s="17">
        <v>3</v>
      </c>
    </row>
    <row r="196" s="4" customFormat="1" ht="13.5" spans="1:43">
      <c r="A196" s="17" t="s">
        <v>37</v>
      </c>
      <c r="B196" s="18">
        <v>1</v>
      </c>
      <c r="C196" s="17"/>
      <c r="D196" s="17"/>
      <c r="E196" s="17"/>
      <c r="F196" s="18" t="s">
        <v>38</v>
      </c>
      <c r="G196" s="17" t="s">
        <v>686</v>
      </c>
      <c r="H196" s="18" t="s">
        <v>40</v>
      </c>
      <c r="I196" s="18">
        <v>5067620</v>
      </c>
      <c r="J196" s="17" t="s">
        <v>180</v>
      </c>
      <c r="K196" s="18">
        <v>48</v>
      </c>
      <c r="L196" s="17" t="s">
        <v>227</v>
      </c>
      <c r="M196" s="17" t="s">
        <v>60</v>
      </c>
      <c r="N196" s="17" t="s">
        <v>753</v>
      </c>
      <c r="O196" s="17" t="s">
        <v>45</v>
      </c>
      <c r="P196" s="17" t="s">
        <v>62</v>
      </c>
      <c r="Q196" s="17" t="s">
        <v>686</v>
      </c>
      <c r="R196" s="19">
        <v>9787040659146</v>
      </c>
      <c r="S196" s="17" t="s">
        <v>739</v>
      </c>
      <c r="T196" s="17" t="s">
        <v>115</v>
      </c>
      <c r="U196" s="17" t="s">
        <v>740</v>
      </c>
      <c r="V196" s="18">
        <v>49.8</v>
      </c>
      <c r="W196" s="17" t="s">
        <v>50</v>
      </c>
      <c r="X196" s="17">
        <v>47</v>
      </c>
      <c r="Y196" s="17">
        <v>4</v>
      </c>
      <c r="Z196" s="18" t="s">
        <v>754</v>
      </c>
      <c r="AA196" s="18">
        <v>518</v>
      </c>
      <c r="AB196" s="17" t="s">
        <v>755</v>
      </c>
      <c r="AC196" s="18">
        <v>2025</v>
      </c>
      <c r="AD196" s="17" t="s">
        <v>53</v>
      </c>
      <c r="AE196" s="17" t="s">
        <v>74</v>
      </c>
      <c r="AF196" s="17" t="s">
        <v>55</v>
      </c>
      <c r="AG196" s="17" t="s">
        <v>56</v>
      </c>
      <c r="AH196" s="17" t="s">
        <v>45</v>
      </c>
      <c r="AI196" s="17"/>
      <c r="AJ196" s="17"/>
      <c r="AK196" s="17" t="s">
        <v>40</v>
      </c>
      <c r="AL196" s="21"/>
      <c r="AM196" s="17"/>
      <c r="AN196" s="18"/>
      <c r="AO196" s="17"/>
      <c r="AP196" s="18">
        <v>4</v>
      </c>
      <c r="AQ196" s="17">
        <v>4</v>
      </c>
    </row>
    <row r="197" s="4" customFormat="1" ht="13.5" spans="1:43">
      <c r="A197" s="17" t="s">
        <v>37</v>
      </c>
      <c r="B197" s="18">
        <v>1</v>
      </c>
      <c r="C197" s="17"/>
      <c r="D197" s="17"/>
      <c r="E197" s="17"/>
      <c r="F197" s="18" t="s">
        <v>38</v>
      </c>
      <c r="G197" s="17" t="s">
        <v>686</v>
      </c>
      <c r="H197" s="18" t="s">
        <v>40</v>
      </c>
      <c r="I197" s="18">
        <v>5066820</v>
      </c>
      <c r="J197" s="17" t="s">
        <v>756</v>
      </c>
      <c r="K197" s="18">
        <v>48</v>
      </c>
      <c r="L197" s="17" t="s">
        <v>227</v>
      </c>
      <c r="M197" s="17" t="s">
        <v>60</v>
      </c>
      <c r="N197" s="17" t="s">
        <v>757</v>
      </c>
      <c r="O197" s="17" t="s">
        <v>45</v>
      </c>
      <c r="P197" s="17" t="s">
        <v>46</v>
      </c>
      <c r="Q197" s="17" t="s">
        <v>686</v>
      </c>
      <c r="R197" s="19">
        <v>9787300329567</v>
      </c>
      <c r="S197" s="17" t="s">
        <v>758</v>
      </c>
      <c r="T197" s="17" t="s">
        <v>759</v>
      </c>
      <c r="U197" s="17" t="s">
        <v>760</v>
      </c>
      <c r="V197" s="18">
        <v>48</v>
      </c>
      <c r="W197" s="17" t="s">
        <v>50</v>
      </c>
      <c r="X197" s="17">
        <v>47</v>
      </c>
      <c r="Y197" s="17">
        <v>4</v>
      </c>
      <c r="Z197" s="18" t="s">
        <v>754</v>
      </c>
      <c r="AA197" s="18">
        <v>518</v>
      </c>
      <c r="AB197" s="17" t="s">
        <v>755</v>
      </c>
      <c r="AC197" s="18">
        <v>2025</v>
      </c>
      <c r="AD197" s="17" t="s">
        <v>53</v>
      </c>
      <c r="AE197" s="17" t="s">
        <v>54</v>
      </c>
      <c r="AF197" s="17" t="s">
        <v>55</v>
      </c>
      <c r="AG197" s="17" t="s">
        <v>56</v>
      </c>
      <c r="AH197" s="17" t="s">
        <v>45</v>
      </c>
      <c r="AI197" s="17"/>
      <c r="AJ197" s="17"/>
      <c r="AK197" s="17" t="s">
        <v>40</v>
      </c>
      <c r="AL197" s="21"/>
      <c r="AM197" s="17"/>
      <c r="AN197" s="18"/>
      <c r="AO197" s="17"/>
      <c r="AP197" s="18">
        <v>4</v>
      </c>
      <c r="AQ197" s="17">
        <v>4</v>
      </c>
    </row>
    <row r="198" s="4" customFormat="1" ht="13.5" spans="1:43">
      <c r="A198" s="17" t="s">
        <v>37</v>
      </c>
      <c r="B198" s="18">
        <v>1</v>
      </c>
      <c r="C198" s="17"/>
      <c r="D198" s="17"/>
      <c r="E198" s="17"/>
      <c r="F198" s="18" t="s">
        <v>38</v>
      </c>
      <c r="G198" s="17" t="s">
        <v>686</v>
      </c>
      <c r="H198" s="18" t="s">
        <v>40</v>
      </c>
      <c r="I198" s="18">
        <v>5432120</v>
      </c>
      <c r="J198" s="17" t="s">
        <v>761</v>
      </c>
      <c r="K198" s="18">
        <v>40</v>
      </c>
      <c r="L198" s="17" t="s">
        <v>227</v>
      </c>
      <c r="M198" s="17" t="s">
        <v>43</v>
      </c>
      <c r="N198" s="17" t="s">
        <v>762</v>
      </c>
      <c r="O198" s="17" t="s">
        <v>45</v>
      </c>
      <c r="P198" s="17" t="s">
        <v>46</v>
      </c>
      <c r="Q198" s="17" t="s">
        <v>686</v>
      </c>
      <c r="R198" s="19">
        <v>9787040596182</v>
      </c>
      <c r="S198" s="17" t="s">
        <v>763</v>
      </c>
      <c r="T198" s="17" t="s">
        <v>115</v>
      </c>
      <c r="U198" s="17" t="s">
        <v>764</v>
      </c>
      <c r="V198" s="18">
        <v>35.8</v>
      </c>
      <c r="W198" s="17" t="s">
        <v>50</v>
      </c>
      <c r="X198" s="17">
        <v>47</v>
      </c>
      <c r="Y198" s="17">
        <v>5</v>
      </c>
      <c r="Z198" s="18" t="s">
        <v>754</v>
      </c>
      <c r="AA198" s="18">
        <v>518</v>
      </c>
      <c r="AB198" s="17" t="s">
        <v>755</v>
      </c>
      <c r="AC198" s="18">
        <v>2025</v>
      </c>
      <c r="AD198" s="17" t="s">
        <v>53</v>
      </c>
      <c r="AE198" s="17" t="s">
        <v>54</v>
      </c>
      <c r="AF198" s="17" t="s">
        <v>55</v>
      </c>
      <c r="AG198" s="17" t="s">
        <v>56</v>
      </c>
      <c r="AH198" s="17" t="s">
        <v>45</v>
      </c>
      <c r="AI198" s="17"/>
      <c r="AJ198" s="17"/>
      <c r="AK198" s="17" t="s">
        <v>40</v>
      </c>
      <c r="AL198" s="21"/>
      <c r="AM198" s="17"/>
      <c r="AN198" s="18"/>
      <c r="AO198" s="17"/>
      <c r="AP198" s="18">
        <v>5</v>
      </c>
      <c r="AQ198" s="17">
        <v>5</v>
      </c>
    </row>
    <row r="199" s="4" customFormat="1" ht="13.5" spans="1:43">
      <c r="A199" s="17" t="s">
        <v>37</v>
      </c>
      <c r="B199" s="18">
        <v>1</v>
      </c>
      <c r="C199" s="17"/>
      <c r="D199" s="18"/>
      <c r="E199" s="17"/>
      <c r="F199" s="18" t="s">
        <v>38</v>
      </c>
      <c r="G199" s="17" t="s">
        <v>686</v>
      </c>
      <c r="H199" s="18" t="s">
        <v>40</v>
      </c>
      <c r="I199" s="18">
        <v>5320120</v>
      </c>
      <c r="J199" s="17" t="s">
        <v>742</v>
      </c>
      <c r="K199" s="18">
        <v>72</v>
      </c>
      <c r="L199" s="17" t="s">
        <v>42</v>
      </c>
      <c r="M199" s="17" t="s">
        <v>60</v>
      </c>
      <c r="N199" s="17" t="s">
        <v>765</v>
      </c>
      <c r="O199" s="17" t="s">
        <v>45</v>
      </c>
      <c r="P199" s="18">
        <v>2</v>
      </c>
      <c r="Q199" s="17" t="s">
        <v>686</v>
      </c>
      <c r="R199" s="19">
        <v>9787111681526</v>
      </c>
      <c r="S199" s="17" t="s">
        <v>766</v>
      </c>
      <c r="T199" s="17" t="s">
        <v>135</v>
      </c>
      <c r="U199" s="17" t="s">
        <v>767</v>
      </c>
      <c r="V199" s="18">
        <v>37</v>
      </c>
      <c r="W199" s="17" t="s">
        <v>50</v>
      </c>
      <c r="X199" s="17">
        <v>47</v>
      </c>
      <c r="Y199" s="17">
        <v>4</v>
      </c>
      <c r="Z199" s="18" t="s">
        <v>754</v>
      </c>
      <c r="AA199" s="18">
        <v>518</v>
      </c>
      <c r="AB199" s="17" t="s">
        <v>755</v>
      </c>
      <c r="AC199" s="18">
        <v>2025</v>
      </c>
      <c r="AD199" s="17" t="s">
        <v>53</v>
      </c>
      <c r="AE199" s="17" t="s">
        <v>54</v>
      </c>
      <c r="AF199" s="17" t="s">
        <v>55</v>
      </c>
      <c r="AG199" s="17" t="s">
        <v>56</v>
      </c>
      <c r="AH199" s="17" t="s">
        <v>45</v>
      </c>
      <c r="AI199" s="17"/>
      <c r="AJ199" s="17"/>
      <c r="AK199" s="17" t="s">
        <v>40</v>
      </c>
      <c r="AL199" s="21"/>
      <c r="AM199" s="17"/>
      <c r="AN199" s="18"/>
      <c r="AO199" s="17"/>
      <c r="AP199" s="18">
        <v>4</v>
      </c>
      <c r="AQ199" s="17">
        <v>4</v>
      </c>
    </row>
    <row r="200" s="4" customFormat="1" ht="13.5" spans="1:43">
      <c r="A200" s="17" t="s">
        <v>37</v>
      </c>
      <c r="B200" s="18">
        <v>1</v>
      </c>
      <c r="C200" s="17"/>
      <c r="D200" s="17"/>
      <c r="E200" s="17"/>
      <c r="F200" s="18" t="s">
        <v>38</v>
      </c>
      <c r="G200" s="17" t="s">
        <v>110</v>
      </c>
      <c r="H200" s="18" t="s">
        <v>40</v>
      </c>
      <c r="I200" s="18">
        <v>12006323</v>
      </c>
      <c r="J200" s="17" t="s">
        <v>249</v>
      </c>
      <c r="K200" s="18">
        <v>8</v>
      </c>
      <c r="L200" s="17" t="s">
        <v>112</v>
      </c>
      <c r="M200" s="17" t="s">
        <v>60</v>
      </c>
      <c r="N200" s="17" t="s">
        <v>768</v>
      </c>
      <c r="O200" s="17" t="s">
        <v>142</v>
      </c>
      <c r="P200" s="17" t="s">
        <v>46</v>
      </c>
      <c r="Q200" s="17" t="s">
        <v>686</v>
      </c>
      <c r="R200" s="19">
        <v>16746783</v>
      </c>
      <c r="S200" s="17" t="s">
        <v>143</v>
      </c>
      <c r="T200" s="17" t="s">
        <v>144</v>
      </c>
      <c r="U200" s="17" t="s">
        <v>145</v>
      </c>
      <c r="V200" s="18">
        <v>20</v>
      </c>
      <c r="W200" s="17" t="s">
        <v>50</v>
      </c>
      <c r="X200" s="17">
        <v>47</v>
      </c>
      <c r="Y200" s="17">
        <v>2</v>
      </c>
      <c r="Z200" s="18" t="s">
        <v>754</v>
      </c>
      <c r="AA200" s="18">
        <v>518</v>
      </c>
      <c r="AB200" s="17" t="s">
        <v>755</v>
      </c>
      <c r="AC200" s="18">
        <v>2025</v>
      </c>
      <c r="AD200" s="17" t="s">
        <v>53</v>
      </c>
      <c r="AE200" s="17" t="s">
        <v>146</v>
      </c>
      <c r="AF200" s="17" t="s">
        <v>55</v>
      </c>
      <c r="AG200" s="17" t="s">
        <v>56</v>
      </c>
      <c r="AH200" s="17" t="s">
        <v>45</v>
      </c>
      <c r="AI200" s="17"/>
      <c r="AJ200" s="17"/>
      <c r="AK200" s="17" t="s">
        <v>40</v>
      </c>
      <c r="AL200" s="21"/>
      <c r="AM200" s="17"/>
      <c r="AN200" s="18"/>
      <c r="AO200" s="17"/>
      <c r="AP200" s="18">
        <v>2</v>
      </c>
      <c r="AQ200" s="17">
        <v>2</v>
      </c>
    </row>
    <row r="201" s="4" customFormat="1" ht="13.5" spans="1:43">
      <c r="A201" s="17" t="s">
        <v>37</v>
      </c>
      <c r="B201" s="18">
        <v>1</v>
      </c>
      <c r="C201" s="17"/>
      <c r="D201" s="17"/>
      <c r="E201" s="17"/>
      <c r="F201" s="18" t="s">
        <v>38</v>
      </c>
      <c r="G201" s="17" t="s">
        <v>686</v>
      </c>
      <c r="H201" s="18" t="s">
        <v>40</v>
      </c>
      <c r="I201" s="18">
        <v>5420220</v>
      </c>
      <c r="J201" s="17" t="s">
        <v>769</v>
      </c>
      <c r="K201" s="18">
        <v>48</v>
      </c>
      <c r="L201" s="17" t="s">
        <v>78</v>
      </c>
      <c r="M201" s="17" t="s">
        <v>60</v>
      </c>
      <c r="N201" s="17" t="s">
        <v>770</v>
      </c>
      <c r="O201" s="17" t="s">
        <v>45</v>
      </c>
      <c r="P201" s="17" t="s">
        <v>46</v>
      </c>
      <c r="Q201" s="17" t="s">
        <v>686</v>
      </c>
      <c r="R201" s="19">
        <v>9787111774006</v>
      </c>
      <c r="S201" s="17" t="s">
        <v>771</v>
      </c>
      <c r="T201" s="17" t="s">
        <v>135</v>
      </c>
      <c r="U201" s="17" t="s">
        <v>772</v>
      </c>
      <c r="V201" s="18">
        <v>69.9</v>
      </c>
      <c r="W201" s="17" t="s">
        <v>50</v>
      </c>
      <c r="X201" s="17">
        <v>47</v>
      </c>
      <c r="Y201" s="17">
        <v>4</v>
      </c>
      <c r="Z201" s="18" t="s">
        <v>754</v>
      </c>
      <c r="AA201" s="18">
        <v>518</v>
      </c>
      <c r="AB201" s="17" t="s">
        <v>755</v>
      </c>
      <c r="AC201" s="18">
        <v>2025</v>
      </c>
      <c r="AD201" s="17" t="s">
        <v>53</v>
      </c>
      <c r="AE201" s="17" t="s">
        <v>54</v>
      </c>
      <c r="AF201" s="17" t="s">
        <v>137</v>
      </c>
      <c r="AG201" s="17" t="s">
        <v>56</v>
      </c>
      <c r="AH201" s="17" t="s">
        <v>45</v>
      </c>
      <c r="AI201" s="17"/>
      <c r="AJ201" s="17"/>
      <c r="AK201" s="17" t="s">
        <v>40</v>
      </c>
      <c r="AL201" s="21"/>
      <c r="AM201" s="17"/>
      <c r="AN201" s="18"/>
      <c r="AO201" s="17"/>
      <c r="AP201" s="18">
        <v>4</v>
      </c>
      <c r="AQ201" s="17">
        <v>4</v>
      </c>
    </row>
    <row r="202" s="4" customFormat="1" ht="13.5" spans="1:43">
      <c r="A202" s="17" t="s">
        <v>37</v>
      </c>
      <c r="B202" s="18">
        <v>1</v>
      </c>
      <c r="C202" s="17"/>
      <c r="D202" s="17"/>
      <c r="E202" s="17"/>
      <c r="F202" s="18" t="s">
        <v>38</v>
      </c>
      <c r="G202" s="17" t="s">
        <v>686</v>
      </c>
      <c r="H202" s="18" t="s">
        <v>40</v>
      </c>
      <c r="I202" s="18">
        <v>5067620</v>
      </c>
      <c r="J202" s="17" t="s">
        <v>180</v>
      </c>
      <c r="K202" s="18">
        <v>48</v>
      </c>
      <c r="L202" s="17" t="s">
        <v>227</v>
      </c>
      <c r="M202" s="17" t="s">
        <v>60</v>
      </c>
      <c r="N202" s="17" t="s">
        <v>773</v>
      </c>
      <c r="O202" s="17" t="s">
        <v>45</v>
      </c>
      <c r="P202" s="17" t="s">
        <v>62</v>
      </c>
      <c r="Q202" s="17" t="s">
        <v>686</v>
      </c>
      <c r="R202" s="19">
        <v>9787040659146</v>
      </c>
      <c r="S202" s="17" t="s">
        <v>739</v>
      </c>
      <c r="T202" s="17" t="s">
        <v>115</v>
      </c>
      <c r="U202" s="17" t="s">
        <v>740</v>
      </c>
      <c r="V202" s="18">
        <v>49.8</v>
      </c>
      <c r="W202" s="17" t="s">
        <v>50</v>
      </c>
      <c r="X202" s="17">
        <v>43</v>
      </c>
      <c r="Y202" s="17">
        <v>9</v>
      </c>
      <c r="Z202" s="18" t="s">
        <v>774</v>
      </c>
      <c r="AA202" s="18">
        <v>518</v>
      </c>
      <c r="AB202" s="17" t="s">
        <v>755</v>
      </c>
      <c r="AC202" s="18">
        <v>2025</v>
      </c>
      <c r="AD202" s="17" t="s">
        <v>53</v>
      </c>
      <c r="AE202" s="17" t="s">
        <v>74</v>
      </c>
      <c r="AF202" s="17" t="s">
        <v>55</v>
      </c>
      <c r="AG202" s="17" t="s">
        <v>56</v>
      </c>
      <c r="AH202" s="17" t="s">
        <v>45</v>
      </c>
      <c r="AI202" s="17"/>
      <c r="AJ202" s="17"/>
      <c r="AK202" s="17" t="s">
        <v>40</v>
      </c>
      <c r="AL202" s="21"/>
      <c r="AM202" s="17"/>
      <c r="AN202" s="18"/>
      <c r="AO202" s="17"/>
      <c r="AP202" s="18">
        <v>9</v>
      </c>
      <c r="AQ202" s="17">
        <v>9</v>
      </c>
    </row>
    <row r="203" s="4" customFormat="1" ht="13.5" spans="1:43">
      <c r="A203" s="17" t="s">
        <v>37</v>
      </c>
      <c r="B203" s="18">
        <v>1</v>
      </c>
      <c r="C203" s="17"/>
      <c r="D203" s="17"/>
      <c r="E203" s="17"/>
      <c r="F203" s="18" t="s">
        <v>38</v>
      </c>
      <c r="G203" s="17" t="s">
        <v>686</v>
      </c>
      <c r="H203" s="18" t="s">
        <v>40</v>
      </c>
      <c r="I203" s="18">
        <v>5066820</v>
      </c>
      <c r="J203" s="17" t="s">
        <v>756</v>
      </c>
      <c r="K203" s="18">
        <v>48</v>
      </c>
      <c r="L203" s="17" t="s">
        <v>227</v>
      </c>
      <c r="M203" s="17" t="s">
        <v>60</v>
      </c>
      <c r="N203" s="17" t="s">
        <v>775</v>
      </c>
      <c r="O203" s="17" t="s">
        <v>45</v>
      </c>
      <c r="P203" s="17" t="s">
        <v>46</v>
      </c>
      <c r="Q203" s="17" t="s">
        <v>686</v>
      </c>
      <c r="R203" s="19">
        <v>9787300329567</v>
      </c>
      <c r="S203" s="17" t="s">
        <v>758</v>
      </c>
      <c r="T203" s="17" t="s">
        <v>759</v>
      </c>
      <c r="U203" s="17" t="s">
        <v>760</v>
      </c>
      <c r="V203" s="18">
        <v>48</v>
      </c>
      <c r="W203" s="17" t="s">
        <v>50</v>
      </c>
      <c r="X203" s="17">
        <v>43</v>
      </c>
      <c r="Y203" s="17">
        <v>6</v>
      </c>
      <c r="Z203" s="18" t="s">
        <v>774</v>
      </c>
      <c r="AA203" s="18">
        <v>518</v>
      </c>
      <c r="AB203" s="17" t="s">
        <v>755</v>
      </c>
      <c r="AC203" s="18">
        <v>2025</v>
      </c>
      <c r="AD203" s="17" t="s">
        <v>53</v>
      </c>
      <c r="AE203" s="17" t="s">
        <v>54</v>
      </c>
      <c r="AF203" s="17" t="s">
        <v>55</v>
      </c>
      <c r="AG203" s="17" t="s">
        <v>56</v>
      </c>
      <c r="AH203" s="17" t="s">
        <v>45</v>
      </c>
      <c r="AI203" s="17"/>
      <c r="AJ203" s="17"/>
      <c r="AK203" s="17" t="s">
        <v>40</v>
      </c>
      <c r="AL203" s="21"/>
      <c r="AM203" s="17"/>
      <c r="AN203" s="18"/>
      <c r="AO203" s="17"/>
      <c r="AP203" s="18">
        <v>6</v>
      </c>
      <c r="AQ203" s="17">
        <v>6</v>
      </c>
    </row>
    <row r="204" s="4" customFormat="1" ht="13.5" spans="1:43">
      <c r="A204" s="17" t="s">
        <v>37</v>
      </c>
      <c r="B204" s="18">
        <v>1</v>
      </c>
      <c r="C204" s="17"/>
      <c r="D204" s="17"/>
      <c r="E204" s="17"/>
      <c r="F204" s="18" t="s">
        <v>38</v>
      </c>
      <c r="G204" s="17" t="s">
        <v>686</v>
      </c>
      <c r="H204" s="18" t="s">
        <v>40</v>
      </c>
      <c r="I204" s="18">
        <v>5432120</v>
      </c>
      <c r="J204" s="17" t="s">
        <v>761</v>
      </c>
      <c r="K204" s="18">
        <v>40</v>
      </c>
      <c r="L204" s="17" t="s">
        <v>227</v>
      </c>
      <c r="M204" s="17" t="s">
        <v>43</v>
      </c>
      <c r="N204" s="17" t="s">
        <v>776</v>
      </c>
      <c r="O204" s="17" t="s">
        <v>45</v>
      </c>
      <c r="P204" s="17" t="s">
        <v>46</v>
      </c>
      <c r="Q204" s="17" t="s">
        <v>686</v>
      </c>
      <c r="R204" s="19">
        <v>9787040596182</v>
      </c>
      <c r="S204" s="17" t="s">
        <v>763</v>
      </c>
      <c r="T204" s="17" t="s">
        <v>115</v>
      </c>
      <c r="U204" s="17" t="s">
        <v>764</v>
      </c>
      <c r="V204" s="18">
        <v>35.8</v>
      </c>
      <c r="W204" s="17" t="s">
        <v>50</v>
      </c>
      <c r="X204" s="17">
        <v>43</v>
      </c>
      <c r="Y204" s="17">
        <v>4</v>
      </c>
      <c r="Z204" s="18" t="s">
        <v>774</v>
      </c>
      <c r="AA204" s="18">
        <v>518</v>
      </c>
      <c r="AB204" s="17" t="s">
        <v>755</v>
      </c>
      <c r="AC204" s="18">
        <v>2025</v>
      </c>
      <c r="AD204" s="17" t="s">
        <v>53</v>
      </c>
      <c r="AE204" s="17" t="s">
        <v>54</v>
      </c>
      <c r="AF204" s="17" t="s">
        <v>55</v>
      </c>
      <c r="AG204" s="17" t="s">
        <v>56</v>
      </c>
      <c r="AH204" s="17" t="s">
        <v>45</v>
      </c>
      <c r="AI204" s="17"/>
      <c r="AJ204" s="17"/>
      <c r="AK204" s="17" t="s">
        <v>40</v>
      </c>
      <c r="AL204" s="21"/>
      <c r="AM204" s="17"/>
      <c r="AN204" s="18"/>
      <c r="AO204" s="17"/>
      <c r="AP204" s="18">
        <v>4</v>
      </c>
      <c r="AQ204" s="17">
        <v>4</v>
      </c>
    </row>
    <row r="205" s="4" customFormat="1" ht="13.5" spans="1:43">
      <c r="A205" s="17" t="s">
        <v>37</v>
      </c>
      <c r="B205" s="18">
        <v>1</v>
      </c>
      <c r="C205" s="17"/>
      <c r="D205" s="18"/>
      <c r="E205" s="17"/>
      <c r="F205" s="18" t="s">
        <v>38</v>
      </c>
      <c r="G205" s="17" t="s">
        <v>686</v>
      </c>
      <c r="H205" s="18" t="s">
        <v>40</v>
      </c>
      <c r="I205" s="18">
        <v>5320120</v>
      </c>
      <c r="J205" s="17" t="s">
        <v>742</v>
      </c>
      <c r="K205" s="18">
        <v>72</v>
      </c>
      <c r="L205" s="17" t="s">
        <v>42</v>
      </c>
      <c r="M205" s="17" t="s">
        <v>60</v>
      </c>
      <c r="N205" s="17" t="s">
        <v>777</v>
      </c>
      <c r="O205" s="17" t="s">
        <v>45</v>
      </c>
      <c r="P205" s="18">
        <v>2</v>
      </c>
      <c r="Q205" s="17" t="s">
        <v>686</v>
      </c>
      <c r="R205" s="19">
        <v>9787111681526</v>
      </c>
      <c r="S205" s="17" t="s">
        <v>766</v>
      </c>
      <c r="T205" s="17" t="s">
        <v>135</v>
      </c>
      <c r="U205" s="17" t="s">
        <v>767</v>
      </c>
      <c r="V205" s="18">
        <v>37</v>
      </c>
      <c r="W205" s="17" t="s">
        <v>50</v>
      </c>
      <c r="X205" s="17">
        <v>43</v>
      </c>
      <c r="Y205" s="17">
        <v>6</v>
      </c>
      <c r="Z205" s="18" t="s">
        <v>774</v>
      </c>
      <c r="AA205" s="18">
        <v>518</v>
      </c>
      <c r="AB205" s="17" t="s">
        <v>755</v>
      </c>
      <c r="AC205" s="18">
        <v>2025</v>
      </c>
      <c r="AD205" s="17" t="s">
        <v>53</v>
      </c>
      <c r="AE205" s="17" t="s">
        <v>54</v>
      </c>
      <c r="AF205" s="17" t="s">
        <v>55</v>
      </c>
      <c r="AG205" s="17" t="s">
        <v>56</v>
      </c>
      <c r="AH205" s="17" t="s">
        <v>45</v>
      </c>
      <c r="AI205" s="17"/>
      <c r="AJ205" s="17"/>
      <c r="AK205" s="17" t="s">
        <v>40</v>
      </c>
      <c r="AL205" s="21"/>
      <c r="AM205" s="17"/>
      <c r="AN205" s="18"/>
      <c r="AO205" s="17"/>
      <c r="AP205" s="18">
        <v>6</v>
      </c>
      <c r="AQ205" s="17">
        <v>6</v>
      </c>
    </row>
    <row r="206" s="4" customFormat="1" ht="13.5" spans="1:43">
      <c r="A206" s="17" t="s">
        <v>37</v>
      </c>
      <c r="B206" s="18">
        <v>1</v>
      </c>
      <c r="C206" s="17"/>
      <c r="D206" s="17"/>
      <c r="E206" s="17"/>
      <c r="F206" s="18" t="s">
        <v>38</v>
      </c>
      <c r="G206" s="17" t="s">
        <v>686</v>
      </c>
      <c r="H206" s="18" t="s">
        <v>40</v>
      </c>
      <c r="I206" s="18">
        <v>5420220</v>
      </c>
      <c r="J206" s="17" t="s">
        <v>769</v>
      </c>
      <c r="K206" s="18">
        <v>48</v>
      </c>
      <c r="L206" s="17" t="s">
        <v>78</v>
      </c>
      <c r="M206" s="17" t="s">
        <v>60</v>
      </c>
      <c r="N206" s="17" t="s">
        <v>778</v>
      </c>
      <c r="O206" s="17" t="s">
        <v>45</v>
      </c>
      <c r="P206" s="17" t="s">
        <v>46</v>
      </c>
      <c r="Q206" s="17" t="s">
        <v>686</v>
      </c>
      <c r="R206" s="19">
        <v>9787111774006</v>
      </c>
      <c r="S206" s="17" t="s">
        <v>771</v>
      </c>
      <c r="T206" s="17" t="s">
        <v>135</v>
      </c>
      <c r="U206" s="17" t="s">
        <v>772</v>
      </c>
      <c r="V206" s="18">
        <v>69.9</v>
      </c>
      <c r="W206" s="17" t="s">
        <v>50</v>
      </c>
      <c r="X206" s="17">
        <v>43</v>
      </c>
      <c r="Y206" s="17">
        <v>3</v>
      </c>
      <c r="Z206" s="18" t="s">
        <v>774</v>
      </c>
      <c r="AA206" s="18">
        <v>518</v>
      </c>
      <c r="AB206" s="17" t="s">
        <v>755</v>
      </c>
      <c r="AC206" s="18">
        <v>2025</v>
      </c>
      <c r="AD206" s="17" t="s">
        <v>53</v>
      </c>
      <c r="AE206" s="17" t="s">
        <v>54</v>
      </c>
      <c r="AF206" s="17" t="s">
        <v>137</v>
      </c>
      <c r="AG206" s="17" t="s">
        <v>56</v>
      </c>
      <c r="AH206" s="17" t="s">
        <v>45</v>
      </c>
      <c r="AI206" s="17"/>
      <c r="AJ206" s="17"/>
      <c r="AK206" s="17" t="s">
        <v>40</v>
      </c>
      <c r="AL206" s="21"/>
      <c r="AM206" s="17"/>
      <c r="AN206" s="18"/>
      <c r="AO206" s="17"/>
      <c r="AP206" s="18">
        <v>3</v>
      </c>
      <c r="AQ206" s="17">
        <v>3</v>
      </c>
    </row>
    <row r="207" s="4" customFormat="1" ht="24" spans="1:43">
      <c r="A207" s="108" t="s">
        <v>0</v>
      </c>
      <c r="B207" s="108" t="s">
        <v>1</v>
      </c>
      <c r="C207" s="108" t="s">
        <v>2</v>
      </c>
      <c r="D207" s="108" t="s">
        <v>3</v>
      </c>
      <c r="E207" s="108" t="s">
        <v>4</v>
      </c>
      <c r="F207" s="108" t="s">
        <v>5</v>
      </c>
      <c r="G207" s="109" t="s">
        <v>6</v>
      </c>
      <c r="H207" s="96" t="s">
        <v>7</v>
      </c>
      <c r="I207" s="108" t="s">
        <v>8</v>
      </c>
      <c r="J207" s="108" t="s">
        <v>9</v>
      </c>
      <c r="K207" s="108" t="s">
        <v>10</v>
      </c>
      <c r="L207" s="108" t="s">
        <v>11</v>
      </c>
      <c r="M207" s="108" t="s">
        <v>12</v>
      </c>
      <c r="N207" s="108" t="s">
        <v>13</v>
      </c>
      <c r="O207" s="108" t="s">
        <v>14</v>
      </c>
      <c r="P207" s="108" t="s">
        <v>15</v>
      </c>
      <c r="Q207" s="108" t="s">
        <v>16</v>
      </c>
      <c r="R207" s="110" t="s">
        <v>17</v>
      </c>
      <c r="S207" s="108" t="s">
        <v>18</v>
      </c>
      <c r="T207" s="108" t="s">
        <v>19</v>
      </c>
      <c r="U207" s="108" t="s">
        <v>20</v>
      </c>
      <c r="V207" s="108" t="s">
        <v>21</v>
      </c>
      <c r="W207" s="108" t="s">
        <v>22</v>
      </c>
      <c r="X207" s="108" t="s">
        <v>23</v>
      </c>
      <c r="Y207" s="96" t="s">
        <v>24</v>
      </c>
      <c r="Z207" s="108" t="s">
        <v>25</v>
      </c>
      <c r="AA207" s="108" t="s">
        <v>26</v>
      </c>
      <c r="AB207" s="108" t="s">
        <v>27</v>
      </c>
      <c r="AC207" s="108" t="s">
        <v>28</v>
      </c>
      <c r="AD207" s="108" t="s">
        <v>29</v>
      </c>
      <c r="AE207" s="108" t="s">
        <v>30</v>
      </c>
      <c r="AF207" s="108" t="s">
        <v>31</v>
      </c>
      <c r="AG207" s="108" t="s">
        <v>32</v>
      </c>
      <c r="AH207" s="108" t="s">
        <v>33</v>
      </c>
      <c r="AI207" s="108" t="s">
        <v>34</v>
      </c>
      <c r="AJ207" s="108" t="s">
        <v>35</v>
      </c>
      <c r="AK207" s="108" t="s">
        <v>36</v>
      </c>
      <c r="AL207" s="108" t="s">
        <v>109</v>
      </c>
    </row>
    <row r="208" s="4" customFormat="1" ht="24" spans="1:43">
      <c r="A208" s="108" t="s">
        <v>0</v>
      </c>
      <c r="B208" s="108" t="s">
        <v>1</v>
      </c>
      <c r="C208" s="108" t="s">
        <v>2</v>
      </c>
      <c r="D208" s="108" t="s">
        <v>3</v>
      </c>
      <c r="E208" s="108" t="s">
        <v>4</v>
      </c>
      <c r="F208" s="108" t="s">
        <v>5</v>
      </c>
      <c r="G208" s="108" t="s">
        <v>6</v>
      </c>
      <c r="H208" s="96" t="s">
        <v>7</v>
      </c>
      <c r="I208" s="108" t="s">
        <v>8</v>
      </c>
      <c r="J208" s="108" t="s">
        <v>9</v>
      </c>
      <c r="K208" s="108" t="s">
        <v>10</v>
      </c>
      <c r="L208" s="108" t="s">
        <v>11</v>
      </c>
      <c r="M208" s="108" t="s">
        <v>12</v>
      </c>
      <c r="N208" s="108" t="s">
        <v>13</v>
      </c>
      <c r="O208" s="108" t="s">
        <v>14</v>
      </c>
      <c r="P208" s="108" t="s">
        <v>15</v>
      </c>
      <c r="Q208" s="108" t="s">
        <v>16</v>
      </c>
      <c r="R208" s="110" t="s">
        <v>17</v>
      </c>
      <c r="S208" s="108" t="s">
        <v>18</v>
      </c>
      <c r="T208" s="108" t="s">
        <v>19</v>
      </c>
      <c r="U208" s="108" t="s">
        <v>20</v>
      </c>
      <c r="V208" s="108" t="s">
        <v>21</v>
      </c>
      <c r="W208" s="108" t="s">
        <v>22</v>
      </c>
      <c r="X208" s="108" t="s">
        <v>23</v>
      </c>
      <c r="Y208" s="96" t="s">
        <v>24</v>
      </c>
      <c r="Z208" s="108" t="s">
        <v>25</v>
      </c>
      <c r="AA208" s="108" t="s">
        <v>26</v>
      </c>
      <c r="AB208" s="108" t="s">
        <v>27</v>
      </c>
      <c r="AC208" s="108" t="s">
        <v>28</v>
      </c>
      <c r="AD208" s="108" t="s">
        <v>29</v>
      </c>
      <c r="AE208" s="108" t="s">
        <v>30</v>
      </c>
      <c r="AF208" s="108" t="s">
        <v>31</v>
      </c>
      <c r="AG208" s="108" t="s">
        <v>32</v>
      </c>
      <c r="AH208" s="108" t="s">
        <v>33</v>
      </c>
      <c r="AI208" s="108" t="s">
        <v>34</v>
      </c>
      <c r="AJ208" s="108" t="s">
        <v>35</v>
      </c>
      <c r="AK208" s="108" t="s">
        <v>36</v>
      </c>
      <c r="AL208" s="108" t="s">
        <v>109</v>
      </c>
    </row>
    <row r="209" s="4" customFormat="1" ht="13.5" spans="1:38">
      <c r="A209" s="17" t="s">
        <v>37</v>
      </c>
      <c r="B209" s="18">
        <v>1</v>
      </c>
      <c r="C209" s="18">
        <v>2026</v>
      </c>
      <c r="D209" s="18">
        <v>3</v>
      </c>
      <c r="E209" s="18">
        <v>11252015</v>
      </c>
      <c r="F209" s="17" t="s">
        <v>38</v>
      </c>
      <c r="G209" s="17" t="s">
        <v>779</v>
      </c>
      <c r="H209" s="17" t="s">
        <v>40</v>
      </c>
      <c r="I209" s="18">
        <v>11900420</v>
      </c>
      <c r="J209" s="17" t="s">
        <v>780</v>
      </c>
      <c r="K209" s="18">
        <v>36</v>
      </c>
      <c r="L209" s="17" t="s">
        <v>42</v>
      </c>
      <c r="M209" s="17" t="s">
        <v>43</v>
      </c>
      <c r="N209" s="17" t="s">
        <v>781</v>
      </c>
      <c r="O209" s="17" t="s">
        <v>45</v>
      </c>
      <c r="P209" s="17" t="s">
        <v>62</v>
      </c>
      <c r="Q209" s="17" t="s">
        <v>779</v>
      </c>
      <c r="R209" s="19">
        <v>9787300323107</v>
      </c>
      <c r="S209" s="17" t="s">
        <v>782</v>
      </c>
      <c r="T209" s="17" t="s">
        <v>759</v>
      </c>
      <c r="U209" s="17" t="s">
        <v>783</v>
      </c>
      <c r="V209" s="18">
        <v>45</v>
      </c>
      <c r="W209" s="17" t="s">
        <v>50</v>
      </c>
      <c r="X209" s="18">
        <v>47</v>
      </c>
      <c r="Y209" s="24">
        <v>1</v>
      </c>
      <c r="Z209" s="17" t="s">
        <v>784</v>
      </c>
      <c r="AA209" s="18">
        <v>1113</v>
      </c>
      <c r="AB209" s="17" t="s">
        <v>785</v>
      </c>
      <c r="AC209" s="18">
        <v>2025</v>
      </c>
      <c r="AD209" s="17" t="s">
        <v>53</v>
      </c>
      <c r="AE209" s="17" t="s">
        <v>54</v>
      </c>
      <c r="AF209" s="17" t="s">
        <v>55</v>
      </c>
      <c r="AG209" s="17" t="s">
        <v>56</v>
      </c>
      <c r="AH209" s="17" t="s">
        <v>786</v>
      </c>
      <c r="AI209" s="17" t="s">
        <v>45</v>
      </c>
      <c r="AJ209" s="17" t="s">
        <v>45</v>
      </c>
      <c r="AK209" s="17" t="s">
        <v>40</v>
      </c>
      <c r="AL209" s="17" t="s">
        <v>787</v>
      </c>
    </row>
    <row r="210" s="4" customFormat="1" ht="13.5" spans="1:38">
      <c r="A210" s="17" t="s">
        <v>37</v>
      </c>
      <c r="B210" s="18">
        <v>1</v>
      </c>
      <c r="C210" s="18">
        <v>2026</v>
      </c>
      <c r="D210" s="18">
        <v>3</v>
      </c>
      <c r="E210" s="18">
        <v>11252015</v>
      </c>
      <c r="F210" s="17" t="s">
        <v>38</v>
      </c>
      <c r="G210" s="17" t="s">
        <v>110</v>
      </c>
      <c r="H210" s="17" t="s">
        <v>40</v>
      </c>
      <c r="I210" s="18">
        <v>12006323</v>
      </c>
      <c r="J210" s="17" t="s">
        <v>249</v>
      </c>
      <c r="K210" s="18">
        <v>8</v>
      </c>
      <c r="L210" s="17" t="s">
        <v>112</v>
      </c>
      <c r="M210" s="17" t="s">
        <v>60</v>
      </c>
      <c r="N210" s="17" t="s">
        <v>788</v>
      </c>
      <c r="O210" s="17" t="s">
        <v>142</v>
      </c>
      <c r="P210" s="17" t="s">
        <v>46</v>
      </c>
      <c r="Q210" s="17" t="s">
        <v>779</v>
      </c>
      <c r="R210" s="19">
        <v>16746783</v>
      </c>
      <c r="S210" s="17" t="s">
        <v>143</v>
      </c>
      <c r="T210" s="17" t="s">
        <v>144</v>
      </c>
      <c r="U210" s="17" t="s">
        <v>145</v>
      </c>
      <c r="V210" s="18">
        <v>20</v>
      </c>
      <c r="W210" s="17" t="s">
        <v>50</v>
      </c>
      <c r="X210" s="18">
        <v>47</v>
      </c>
      <c r="Y210" s="24">
        <v>2</v>
      </c>
      <c r="Z210" s="17" t="s">
        <v>784</v>
      </c>
      <c r="AA210" s="18">
        <v>1113</v>
      </c>
      <c r="AB210" s="17" t="s">
        <v>785</v>
      </c>
      <c r="AC210" s="18">
        <v>2025</v>
      </c>
      <c r="AD210" s="17" t="s">
        <v>53</v>
      </c>
      <c r="AE210" s="17" t="s">
        <v>146</v>
      </c>
      <c r="AF210" s="17" t="s">
        <v>55</v>
      </c>
      <c r="AG210" s="17" t="s">
        <v>56</v>
      </c>
      <c r="AH210" s="17" t="s">
        <v>147</v>
      </c>
      <c r="AI210" s="17" t="s">
        <v>45</v>
      </c>
      <c r="AJ210" s="17" t="s">
        <v>45</v>
      </c>
      <c r="AK210" s="17" t="s">
        <v>40</v>
      </c>
      <c r="AL210" s="17" t="s">
        <v>789</v>
      </c>
    </row>
    <row r="211" s="4" customFormat="1" ht="13.5" spans="1:38">
      <c r="A211" s="17" t="s">
        <v>37</v>
      </c>
      <c r="B211" s="18">
        <v>1</v>
      </c>
      <c r="C211" s="18">
        <v>2026</v>
      </c>
      <c r="D211" s="18">
        <v>3</v>
      </c>
      <c r="E211" s="18">
        <v>11252015</v>
      </c>
      <c r="F211" s="17" t="s">
        <v>38</v>
      </c>
      <c r="G211" s="17" t="s">
        <v>779</v>
      </c>
      <c r="H211" s="17" t="s">
        <v>40</v>
      </c>
      <c r="I211" s="18">
        <v>11138320</v>
      </c>
      <c r="J211" s="17" t="s">
        <v>790</v>
      </c>
      <c r="K211" s="18">
        <v>54</v>
      </c>
      <c r="L211" s="17" t="s">
        <v>227</v>
      </c>
      <c r="M211" s="17" t="s">
        <v>60</v>
      </c>
      <c r="N211" s="17" t="s">
        <v>791</v>
      </c>
      <c r="O211" s="17" t="s">
        <v>45</v>
      </c>
      <c r="P211" s="18">
        <v>1</v>
      </c>
      <c r="Q211" s="17" t="s">
        <v>779</v>
      </c>
      <c r="R211" s="19">
        <v>9787513296908</v>
      </c>
      <c r="S211" s="17" t="s">
        <v>792</v>
      </c>
      <c r="T211" s="17" t="s">
        <v>793</v>
      </c>
      <c r="U211" s="17" t="s">
        <v>794</v>
      </c>
      <c r="V211" s="18">
        <v>38</v>
      </c>
      <c r="W211" s="17" t="s">
        <v>50</v>
      </c>
      <c r="X211" s="18">
        <v>47</v>
      </c>
      <c r="Y211" s="24">
        <v>1</v>
      </c>
      <c r="Z211" s="17" t="s">
        <v>784</v>
      </c>
      <c r="AA211" s="18">
        <v>1113</v>
      </c>
      <c r="AB211" s="17" t="s">
        <v>785</v>
      </c>
      <c r="AC211" s="18">
        <v>2025</v>
      </c>
      <c r="AD211" s="17" t="s">
        <v>53</v>
      </c>
      <c r="AE211" s="17" t="s">
        <v>54</v>
      </c>
      <c r="AF211" s="17" t="s">
        <v>55</v>
      </c>
      <c r="AG211" s="17" t="s">
        <v>56</v>
      </c>
      <c r="AH211" s="17" t="s">
        <v>795</v>
      </c>
      <c r="AI211" s="17" t="s">
        <v>45</v>
      </c>
      <c r="AJ211" s="17" t="s">
        <v>45</v>
      </c>
      <c r="AK211" s="17" t="s">
        <v>40</v>
      </c>
      <c r="AL211" s="17" t="s">
        <v>796</v>
      </c>
    </row>
    <row r="212" s="4" customFormat="1" ht="13.5" spans="1:38">
      <c r="A212" s="17" t="s">
        <v>37</v>
      </c>
      <c r="B212" s="18">
        <v>1</v>
      </c>
      <c r="C212" s="18">
        <v>2026</v>
      </c>
      <c r="D212" s="18">
        <v>3</v>
      </c>
      <c r="E212" s="18">
        <v>11252015</v>
      </c>
      <c r="F212" s="17" t="s">
        <v>38</v>
      </c>
      <c r="G212" s="17" t="s">
        <v>779</v>
      </c>
      <c r="H212" s="17" t="s">
        <v>40</v>
      </c>
      <c r="I212" s="18">
        <v>11140420</v>
      </c>
      <c r="J212" s="17" t="s">
        <v>797</v>
      </c>
      <c r="K212" s="18">
        <v>72</v>
      </c>
      <c r="L212" s="17" t="s">
        <v>45</v>
      </c>
      <c r="M212" s="17" t="s">
        <v>60</v>
      </c>
      <c r="N212" s="17" t="s">
        <v>798</v>
      </c>
      <c r="O212" s="17" t="s">
        <v>45</v>
      </c>
      <c r="P212" s="17" t="s">
        <v>122</v>
      </c>
      <c r="Q212" s="17" t="s">
        <v>779</v>
      </c>
      <c r="R212" s="19">
        <v>9787111793953</v>
      </c>
      <c r="S212" s="17" t="s">
        <v>799</v>
      </c>
      <c r="T212" s="17" t="s">
        <v>135</v>
      </c>
      <c r="U212" s="17" t="s">
        <v>800</v>
      </c>
      <c r="V212" s="18">
        <v>49.5</v>
      </c>
      <c r="W212" s="17" t="s">
        <v>50</v>
      </c>
      <c r="X212" s="18">
        <v>47</v>
      </c>
      <c r="Y212" s="24">
        <v>1</v>
      </c>
      <c r="Z212" s="17" t="s">
        <v>784</v>
      </c>
      <c r="AA212" s="18">
        <v>1113</v>
      </c>
      <c r="AB212" s="17" t="s">
        <v>785</v>
      </c>
      <c r="AC212" s="18">
        <v>2025</v>
      </c>
      <c r="AD212" s="17" t="s">
        <v>53</v>
      </c>
      <c r="AE212" s="17" t="s">
        <v>462</v>
      </c>
      <c r="AF212" s="17" t="s">
        <v>55</v>
      </c>
      <c r="AG212" s="17" t="s">
        <v>56</v>
      </c>
      <c r="AH212" s="17" t="s">
        <v>801</v>
      </c>
      <c r="AI212" s="17" t="s">
        <v>45</v>
      </c>
      <c r="AJ212" s="17" t="s">
        <v>45</v>
      </c>
      <c r="AK212" s="17" t="s">
        <v>40</v>
      </c>
      <c r="AL212" s="17" t="s">
        <v>802</v>
      </c>
    </row>
    <row r="213" s="4" customFormat="1" ht="13.5" spans="1:38">
      <c r="A213" s="17" t="s">
        <v>37</v>
      </c>
      <c r="B213" s="18">
        <v>1</v>
      </c>
      <c r="C213" s="18">
        <v>2026</v>
      </c>
      <c r="D213" s="18">
        <v>3</v>
      </c>
      <c r="E213" s="18">
        <v>11252015</v>
      </c>
      <c r="F213" s="17" t="s">
        <v>38</v>
      </c>
      <c r="G213" s="17" t="s">
        <v>779</v>
      </c>
      <c r="H213" s="17" t="s">
        <v>40</v>
      </c>
      <c r="I213" s="18">
        <v>11140520</v>
      </c>
      <c r="J213" s="17" t="s">
        <v>803</v>
      </c>
      <c r="K213" s="18">
        <v>54</v>
      </c>
      <c r="L213" s="17" t="s">
        <v>45</v>
      </c>
      <c r="M213" s="17" t="s">
        <v>60</v>
      </c>
      <c r="N213" s="17" t="s">
        <v>804</v>
      </c>
      <c r="O213" s="17" t="s">
        <v>45</v>
      </c>
      <c r="P213" s="17" t="s">
        <v>46</v>
      </c>
      <c r="Q213" s="17" t="s">
        <v>779</v>
      </c>
      <c r="R213" s="19">
        <v>9787577113203</v>
      </c>
      <c r="S213" s="17" t="s">
        <v>805</v>
      </c>
      <c r="T213" s="17" t="s">
        <v>806</v>
      </c>
      <c r="U213" s="17" t="s">
        <v>807</v>
      </c>
      <c r="V213" s="18">
        <v>39.8</v>
      </c>
      <c r="W213" s="17" t="s">
        <v>50</v>
      </c>
      <c r="X213" s="18">
        <v>47</v>
      </c>
      <c r="Y213" s="24">
        <v>12</v>
      </c>
      <c r="Z213" s="17" t="s">
        <v>784</v>
      </c>
      <c r="AA213" s="18">
        <v>1113</v>
      </c>
      <c r="AB213" s="17" t="s">
        <v>785</v>
      </c>
      <c r="AC213" s="18">
        <v>2025</v>
      </c>
      <c r="AD213" s="17" t="s">
        <v>53</v>
      </c>
      <c r="AE213" s="17" t="s">
        <v>54</v>
      </c>
      <c r="AF213" s="17" t="s">
        <v>55</v>
      </c>
      <c r="AG213" s="17" t="s">
        <v>56</v>
      </c>
      <c r="AH213" s="17" t="s">
        <v>171</v>
      </c>
      <c r="AI213" s="17" t="s">
        <v>45</v>
      </c>
      <c r="AJ213" s="17" t="s">
        <v>45</v>
      </c>
      <c r="AK213" s="17" t="s">
        <v>40</v>
      </c>
      <c r="AL213" s="17" t="s">
        <v>808</v>
      </c>
    </row>
    <row r="214" s="95" customFormat="1" customHeight="1" spans="1:38">
      <c r="A214" s="101" t="s">
        <v>0</v>
      </c>
      <c r="B214" s="101" t="s">
        <v>1</v>
      </c>
      <c r="C214" s="101" t="s">
        <v>2</v>
      </c>
      <c r="D214" s="101" t="s">
        <v>3</v>
      </c>
      <c r="E214" s="101" t="s">
        <v>4</v>
      </c>
      <c r="F214" s="101" t="s">
        <v>5</v>
      </c>
      <c r="G214" s="101" t="s">
        <v>6</v>
      </c>
      <c r="H214" s="102" t="s">
        <v>7</v>
      </c>
      <c r="I214" s="101" t="s">
        <v>8</v>
      </c>
      <c r="J214" s="101" t="s">
        <v>9</v>
      </c>
      <c r="K214" s="101" t="s">
        <v>10</v>
      </c>
      <c r="L214" s="101" t="s">
        <v>11</v>
      </c>
      <c r="M214" s="101" t="s">
        <v>12</v>
      </c>
      <c r="N214" s="101" t="s">
        <v>13</v>
      </c>
      <c r="O214" s="101" t="s">
        <v>14</v>
      </c>
      <c r="P214" s="101" t="s">
        <v>15</v>
      </c>
      <c r="Q214" s="101" t="s">
        <v>16</v>
      </c>
      <c r="R214" s="103" t="s">
        <v>17</v>
      </c>
      <c r="S214" s="101" t="s">
        <v>18</v>
      </c>
      <c r="T214" s="101" t="s">
        <v>19</v>
      </c>
      <c r="U214" s="101" t="s">
        <v>20</v>
      </c>
      <c r="V214" s="101" t="s">
        <v>21</v>
      </c>
      <c r="W214" s="101" t="s">
        <v>22</v>
      </c>
      <c r="X214" s="101" t="s">
        <v>23</v>
      </c>
      <c r="Y214" s="102" t="s">
        <v>24</v>
      </c>
      <c r="Z214" s="101" t="s">
        <v>25</v>
      </c>
      <c r="AA214" s="101" t="s">
        <v>26</v>
      </c>
      <c r="AB214" s="101" t="s">
        <v>27</v>
      </c>
      <c r="AC214" s="101" t="s">
        <v>28</v>
      </c>
      <c r="AD214" s="101" t="s">
        <v>29</v>
      </c>
      <c r="AE214" s="101" t="s">
        <v>30</v>
      </c>
      <c r="AF214" s="101" t="s">
        <v>31</v>
      </c>
      <c r="AG214" s="101" t="s">
        <v>32</v>
      </c>
      <c r="AH214" s="101" t="s">
        <v>33</v>
      </c>
      <c r="AI214" s="101" t="s">
        <v>34</v>
      </c>
      <c r="AJ214" s="101" t="s">
        <v>35</v>
      </c>
      <c r="AK214" s="101" t="s">
        <v>36</v>
      </c>
      <c r="AL214" s="101" t="s">
        <v>109</v>
      </c>
    </row>
    <row r="215" s="4" customFormat="1" ht="24" spans="1:38">
      <c r="A215" s="108" t="s">
        <v>0</v>
      </c>
      <c r="B215" s="108" t="s">
        <v>1</v>
      </c>
      <c r="C215" s="108" t="s">
        <v>2</v>
      </c>
      <c r="D215" s="108" t="s">
        <v>3</v>
      </c>
      <c r="E215" s="108" t="s">
        <v>4</v>
      </c>
      <c r="F215" s="108" t="s">
        <v>5</v>
      </c>
      <c r="G215" s="108" t="s">
        <v>6</v>
      </c>
      <c r="H215" s="96" t="s">
        <v>7</v>
      </c>
      <c r="I215" s="108" t="s">
        <v>8</v>
      </c>
      <c r="J215" s="108" t="s">
        <v>9</v>
      </c>
      <c r="K215" s="108" t="s">
        <v>10</v>
      </c>
      <c r="L215" s="108" t="s">
        <v>11</v>
      </c>
      <c r="M215" s="108" t="s">
        <v>12</v>
      </c>
      <c r="N215" s="108" t="s">
        <v>13</v>
      </c>
      <c r="O215" s="108" t="s">
        <v>14</v>
      </c>
      <c r="P215" s="108" t="s">
        <v>15</v>
      </c>
      <c r="Q215" s="108" t="s">
        <v>16</v>
      </c>
      <c r="R215" s="110" t="s">
        <v>17</v>
      </c>
      <c r="S215" s="108" t="s">
        <v>18</v>
      </c>
      <c r="T215" s="108" t="s">
        <v>19</v>
      </c>
      <c r="U215" s="108" t="s">
        <v>20</v>
      </c>
      <c r="V215" s="108" t="s">
        <v>21</v>
      </c>
      <c r="W215" s="108" t="s">
        <v>22</v>
      </c>
      <c r="X215" s="108" t="s">
        <v>23</v>
      </c>
      <c r="Y215" s="96" t="s">
        <v>24</v>
      </c>
      <c r="Z215" s="108" t="s">
        <v>25</v>
      </c>
      <c r="AA215" s="108" t="s">
        <v>26</v>
      </c>
      <c r="AB215" s="108" t="s">
        <v>27</v>
      </c>
      <c r="AC215" s="108" t="s">
        <v>28</v>
      </c>
      <c r="AD215" s="108" t="s">
        <v>29</v>
      </c>
      <c r="AE215" s="108" t="s">
        <v>30</v>
      </c>
      <c r="AF215" s="108" t="s">
        <v>31</v>
      </c>
      <c r="AG215" s="108" t="s">
        <v>32</v>
      </c>
      <c r="AH215" s="108" t="s">
        <v>33</v>
      </c>
      <c r="AI215" s="108" t="s">
        <v>34</v>
      </c>
      <c r="AJ215" s="108" t="s">
        <v>35</v>
      </c>
      <c r="AK215" s="108" t="s">
        <v>36</v>
      </c>
      <c r="AL215" s="108" t="s">
        <v>109</v>
      </c>
    </row>
    <row r="216" s="4" customFormat="1" ht="13.5" spans="1:38">
      <c r="A216" s="17" t="s">
        <v>37</v>
      </c>
      <c r="B216" s="18">
        <v>1</v>
      </c>
      <c r="C216" s="18">
        <v>2026</v>
      </c>
      <c r="D216" s="18">
        <v>3</v>
      </c>
      <c r="E216" s="18">
        <v>7252001</v>
      </c>
      <c r="F216" s="17" t="s">
        <v>38</v>
      </c>
      <c r="G216" s="17" t="s">
        <v>110</v>
      </c>
      <c r="H216" s="17" t="s">
        <v>40</v>
      </c>
      <c r="I216" s="18">
        <v>12006323</v>
      </c>
      <c r="J216" s="17" t="s">
        <v>249</v>
      </c>
      <c r="K216" s="18">
        <v>8</v>
      </c>
      <c r="L216" s="17" t="s">
        <v>112</v>
      </c>
      <c r="M216" s="17" t="s">
        <v>60</v>
      </c>
      <c r="N216" s="17" t="s">
        <v>809</v>
      </c>
      <c r="O216" s="17" t="s">
        <v>142</v>
      </c>
      <c r="P216" s="17" t="s">
        <v>46</v>
      </c>
      <c r="Q216" s="17" t="s">
        <v>810</v>
      </c>
      <c r="R216" s="19">
        <v>16746783</v>
      </c>
      <c r="S216" s="17" t="s">
        <v>143</v>
      </c>
      <c r="T216" s="17" t="s">
        <v>144</v>
      </c>
      <c r="U216" s="17" t="s">
        <v>145</v>
      </c>
      <c r="V216" s="18">
        <v>20</v>
      </c>
      <c r="W216" s="17" t="s">
        <v>50</v>
      </c>
      <c r="X216" s="18">
        <v>43</v>
      </c>
      <c r="Y216" s="24">
        <v>2</v>
      </c>
      <c r="Z216" s="17" t="s">
        <v>811</v>
      </c>
      <c r="AA216" s="18">
        <v>709</v>
      </c>
      <c r="AB216" s="17" t="s">
        <v>812</v>
      </c>
      <c r="AC216" s="18">
        <v>2025</v>
      </c>
      <c r="AD216" s="17" t="s">
        <v>53</v>
      </c>
      <c r="AE216" s="17" t="s">
        <v>146</v>
      </c>
      <c r="AF216" s="17" t="s">
        <v>55</v>
      </c>
      <c r="AG216" s="17" t="s">
        <v>56</v>
      </c>
      <c r="AH216" s="17" t="s">
        <v>147</v>
      </c>
      <c r="AI216" s="17" t="s">
        <v>45</v>
      </c>
      <c r="AJ216" s="17" t="s">
        <v>45</v>
      </c>
      <c r="AK216" s="17" t="s">
        <v>40</v>
      </c>
      <c r="AL216" s="17" t="s">
        <v>813</v>
      </c>
    </row>
    <row r="217" s="4" customFormat="1" ht="13.5" spans="1:38">
      <c r="A217" s="17" t="s">
        <v>37</v>
      </c>
      <c r="B217" s="18">
        <v>1</v>
      </c>
      <c r="C217" s="18">
        <v>2026</v>
      </c>
      <c r="D217" s="18">
        <v>3</v>
      </c>
      <c r="E217" s="18">
        <v>7252001</v>
      </c>
      <c r="F217" s="17" t="s">
        <v>38</v>
      </c>
      <c r="G217" s="17" t="s">
        <v>810</v>
      </c>
      <c r="H217" s="17" t="s">
        <v>40</v>
      </c>
      <c r="I217" s="18">
        <v>7126220</v>
      </c>
      <c r="J217" s="17" t="s">
        <v>814</v>
      </c>
      <c r="K217" s="18">
        <v>54</v>
      </c>
      <c r="L217" s="17" t="s">
        <v>42</v>
      </c>
      <c r="M217" s="17" t="s">
        <v>60</v>
      </c>
      <c r="N217" s="17" t="s">
        <v>815</v>
      </c>
      <c r="O217" s="17" t="s">
        <v>45</v>
      </c>
      <c r="P217" s="17" t="s">
        <v>46</v>
      </c>
      <c r="Q217" s="17" t="s">
        <v>810</v>
      </c>
      <c r="R217" s="19">
        <v>9787518453818</v>
      </c>
      <c r="S217" s="17" t="s">
        <v>816</v>
      </c>
      <c r="T217" s="17" t="s">
        <v>817</v>
      </c>
      <c r="U217" s="17" t="s">
        <v>818</v>
      </c>
      <c r="V217" s="18">
        <v>68</v>
      </c>
      <c r="W217" s="17" t="s">
        <v>50</v>
      </c>
      <c r="X217" s="18">
        <v>43</v>
      </c>
      <c r="Y217" s="24">
        <v>8</v>
      </c>
      <c r="Z217" s="17" t="s">
        <v>811</v>
      </c>
      <c r="AA217" s="18">
        <v>709</v>
      </c>
      <c r="AB217" s="17" t="s">
        <v>812</v>
      </c>
      <c r="AC217" s="18">
        <v>2025</v>
      </c>
      <c r="AD217" s="17" t="s">
        <v>53</v>
      </c>
      <c r="AE217" s="17" t="s">
        <v>74</v>
      </c>
      <c r="AF217" s="17" t="s">
        <v>55</v>
      </c>
      <c r="AG217" s="17" t="s">
        <v>56</v>
      </c>
      <c r="AH217" s="17" t="s">
        <v>819</v>
      </c>
      <c r="AI217" s="17" t="s">
        <v>45</v>
      </c>
      <c r="AJ217" s="17" t="s">
        <v>45</v>
      </c>
      <c r="AK217" s="17" t="s">
        <v>40</v>
      </c>
      <c r="AL217" s="17" t="s">
        <v>820</v>
      </c>
    </row>
    <row r="218" s="4" customFormat="1" ht="13.5" spans="1:38">
      <c r="A218" s="17" t="s">
        <v>37</v>
      </c>
      <c r="B218" s="18">
        <v>1</v>
      </c>
      <c r="C218" s="18">
        <v>2026</v>
      </c>
      <c r="D218" s="18">
        <v>3</v>
      </c>
      <c r="E218" s="18">
        <v>7252002</v>
      </c>
      <c r="F218" s="17" t="s">
        <v>38</v>
      </c>
      <c r="G218" s="17" t="s">
        <v>110</v>
      </c>
      <c r="H218" s="17" t="s">
        <v>40</v>
      </c>
      <c r="I218" s="18">
        <v>12006323</v>
      </c>
      <c r="J218" s="17" t="s">
        <v>249</v>
      </c>
      <c r="K218" s="18">
        <v>8</v>
      </c>
      <c r="L218" s="17" t="s">
        <v>112</v>
      </c>
      <c r="M218" s="17" t="s">
        <v>60</v>
      </c>
      <c r="N218" s="17" t="s">
        <v>809</v>
      </c>
      <c r="O218" s="17" t="s">
        <v>142</v>
      </c>
      <c r="P218" s="17" t="s">
        <v>46</v>
      </c>
      <c r="Q218" s="17" t="s">
        <v>810</v>
      </c>
      <c r="R218" s="19">
        <v>16746783</v>
      </c>
      <c r="S218" s="17" t="s">
        <v>143</v>
      </c>
      <c r="T218" s="17" t="s">
        <v>144</v>
      </c>
      <c r="U218" s="17" t="s">
        <v>145</v>
      </c>
      <c r="V218" s="18">
        <v>20</v>
      </c>
      <c r="W218" s="17" t="s">
        <v>50</v>
      </c>
      <c r="X218" s="18">
        <v>41</v>
      </c>
      <c r="Y218" s="24">
        <v>3</v>
      </c>
      <c r="Z218" s="17" t="s">
        <v>821</v>
      </c>
      <c r="AA218" s="18">
        <v>709</v>
      </c>
      <c r="AB218" s="17" t="s">
        <v>812</v>
      </c>
      <c r="AC218" s="18">
        <v>2025</v>
      </c>
      <c r="AD218" s="17" t="s">
        <v>53</v>
      </c>
      <c r="AE218" s="17" t="s">
        <v>146</v>
      </c>
      <c r="AF218" s="17" t="s">
        <v>55</v>
      </c>
      <c r="AG218" s="17" t="s">
        <v>56</v>
      </c>
      <c r="AH218" s="17" t="s">
        <v>147</v>
      </c>
      <c r="AI218" s="17" t="s">
        <v>45</v>
      </c>
      <c r="AJ218" s="17" t="s">
        <v>45</v>
      </c>
      <c r="AK218" s="17" t="s">
        <v>40</v>
      </c>
      <c r="AL218" s="17" t="s">
        <v>813</v>
      </c>
    </row>
    <row r="219" s="4" customFormat="1" ht="13.5" spans="1:38">
      <c r="A219" s="17" t="s">
        <v>37</v>
      </c>
      <c r="B219" s="18">
        <v>1</v>
      </c>
      <c r="C219" s="18">
        <v>2026</v>
      </c>
      <c r="D219" s="18">
        <v>3</v>
      </c>
      <c r="E219" s="18">
        <v>7252002</v>
      </c>
      <c r="F219" s="17" t="s">
        <v>38</v>
      </c>
      <c r="G219" s="17" t="s">
        <v>810</v>
      </c>
      <c r="H219" s="17" t="s">
        <v>40</v>
      </c>
      <c r="I219" s="18">
        <v>7126220</v>
      </c>
      <c r="J219" s="17" t="s">
        <v>814</v>
      </c>
      <c r="K219" s="18">
        <v>54</v>
      </c>
      <c r="L219" s="17" t="s">
        <v>42</v>
      </c>
      <c r="M219" s="17" t="s">
        <v>60</v>
      </c>
      <c r="N219" s="17" t="s">
        <v>822</v>
      </c>
      <c r="O219" s="17" t="s">
        <v>45</v>
      </c>
      <c r="P219" s="17" t="s">
        <v>46</v>
      </c>
      <c r="Q219" s="17" t="s">
        <v>810</v>
      </c>
      <c r="R219" s="19">
        <v>9787518453818</v>
      </c>
      <c r="S219" s="17" t="s">
        <v>816</v>
      </c>
      <c r="T219" s="17" t="s">
        <v>817</v>
      </c>
      <c r="U219" s="17" t="s">
        <v>818</v>
      </c>
      <c r="V219" s="18">
        <v>68</v>
      </c>
      <c r="W219" s="17" t="s">
        <v>50</v>
      </c>
      <c r="X219" s="18">
        <v>41</v>
      </c>
      <c r="Y219" s="24">
        <v>7</v>
      </c>
      <c r="Z219" s="17" t="s">
        <v>821</v>
      </c>
      <c r="AA219" s="18">
        <v>709</v>
      </c>
      <c r="AB219" s="17" t="s">
        <v>812</v>
      </c>
      <c r="AC219" s="18">
        <v>2025</v>
      </c>
      <c r="AD219" s="17" t="s">
        <v>53</v>
      </c>
      <c r="AE219" s="17" t="s">
        <v>74</v>
      </c>
      <c r="AF219" s="17" t="s">
        <v>55</v>
      </c>
      <c r="AG219" s="17" t="s">
        <v>56</v>
      </c>
      <c r="AH219" s="17" t="s">
        <v>819</v>
      </c>
      <c r="AI219" s="17" t="s">
        <v>45</v>
      </c>
      <c r="AJ219" s="17" t="s">
        <v>45</v>
      </c>
      <c r="AK219" s="17" t="s">
        <v>40</v>
      </c>
      <c r="AL219" s="17" t="s">
        <v>823</v>
      </c>
    </row>
    <row r="220" s="4" customFormat="1" ht="13.5" spans="1:38">
      <c r="A220" s="17" t="s">
        <v>37</v>
      </c>
      <c r="B220" s="18">
        <v>1</v>
      </c>
      <c r="C220" s="18">
        <v>2026</v>
      </c>
      <c r="D220" s="18">
        <v>3</v>
      </c>
      <c r="E220" s="18">
        <v>7252003</v>
      </c>
      <c r="F220" s="17" t="s">
        <v>38</v>
      </c>
      <c r="G220" s="17" t="s">
        <v>110</v>
      </c>
      <c r="H220" s="17" t="s">
        <v>40</v>
      </c>
      <c r="I220" s="18">
        <v>12006323</v>
      </c>
      <c r="J220" s="17" t="s">
        <v>249</v>
      </c>
      <c r="K220" s="18">
        <v>8</v>
      </c>
      <c r="L220" s="17" t="s">
        <v>112</v>
      </c>
      <c r="M220" s="17" t="s">
        <v>60</v>
      </c>
      <c r="N220" s="17" t="s">
        <v>824</v>
      </c>
      <c r="O220" s="17" t="s">
        <v>142</v>
      </c>
      <c r="P220" s="17" t="s">
        <v>46</v>
      </c>
      <c r="Q220" s="17" t="s">
        <v>810</v>
      </c>
      <c r="R220" s="19">
        <v>16746783</v>
      </c>
      <c r="S220" s="17" t="s">
        <v>143</v>
      </c>
      <c r="T220" s="17" t="s">
        <v>144</v>
      </c>
      <c r="U220" s="17" t="s">
        <v>145</v>
      </c>
      <c r="V220" s="18">
        <v>20</v>
      </c>
      <c r="W220" s="17" t="s">
        <v>50</v>
      </c>
      <c r="X220" s="18">
        <v>40</v>
      </c>
      <c r="Y220" s="24">
        <v>1</v>
      </c>
      <c r="Z220" s="17" t="s">
        <v>825</v>
      </c>
      <c r="AA220" s="18">
        <v>710</v>
      </c>
      <c r="AB220" s="17" t="s">
        <v>826</v>
      </c>
      <c r="AC220" s="18">
        <v>2025</v>
      </c>
      <c r="AD220" s="17" t="s">
        <v>53</v>
      </c>
      <c r="AE220" s="17" t="s">
        <v>146</v>
      </c>
      <c r="AF220" s="17" t="s">
        <v>55</v>
      </c>
      <c r="AG220" s="17" t="s">
        <v>56</v>
      </c>
      <c r="AH220" s="17" t="s">
        <v>147</v>
      </c>
      <c r="AI220" s="17" t="s">
        <v>45</v>
      </c>
      <c r="AJ220" s="17" t="s">
        <v>45</v>
      </c>
      <c r="AK220" s="17" t="s">
        <v>40</v>
      </c>
      <c r="AL220" s="17" t="s">
        <v>511</v>
      </c>
    </row>
    <row r="221" s="4" customFormat="1" ht="13.5" spans="1:38">
      <c r="A221" s="17" t="s">
        <v>37</v>
      </c>
      <c r="B221" s="18">
        <v>1</v>
      </c>
      <c r="C221" s="18">
        <v>2026</v>
      </c>
      <c r="D221" s="18">
        <v>3</v>
      </c>
      <c r="E221" s="18">
        <v>7252006</v>
      </c>
      <c r="F221" s="17" t="s">
        <v>38</v>
      </c>
      <c r="G221" s="17" t="s">
        <v>810</v>
      </c>
      <c r="H221" s="17" t="s">
        <v>40</v>
      </c>
      <c r="I221" s="18">
        <v>7217520</v>
      </c>
      <c r="J221" s="17" t="s">
        <v>827</v>
      </c>
      <c r="K221" s="18">
        <v>54</v>
      </c>
      <c r="L221" s="17" t="s">
        <v>128</v>
      </c>
      <c r="M221" s="17" t="s">
        <v>60</v>
      </c>
      <c r="N221" s="17" t="s">
        <v>828</v>
      </c>
      <c r="O221" s="17" t="s">
        <v>45</v>
      </c>
      <c r="P221" s="17" t="s">
        <v>46</v>
      </c>
      <c r="Q221" s="17" t="s">
        <v>810</v>
      </c>
      <c r="R221" s="19" t="s">
        <v>829</v>
      </c>
      <c r="S221" s="17" t="s">
        <v>827</v>
      </c>
      <c r="T221" s="17" t="s">
        <v>830</v>
      </c>
      <c r="U221" s="17" t="s">
        <v>831</v>
      </c>
      <c r="V221" s="18">
        <v>58</v>
      </c>
      <c r="W221" s="17" t="s">
        <v>50</v>
      </c>
      <c r="X221" s="18">
        <v>42</v>
      </c>
      <c r="Y221" s="24">
        <v>1</v>
      </c>
      <c r="Z221" s="17" t="s">
        <v>832</v>
      </c>
      <c r="AA221" s="18">
        <v>703</v>
      </c>
      <c r="AB221" s="17" t="s">
        <v>833</v>
      </c>
      <c r="AC221" s="18">
        <v>2025</v>
      </c>
      <c r="AD221" s="17" t="s">
        <v>53</v>
      </c>
      <c r="AE221" s="17" t="s">
        <v>54</v>
      </c>
      <c r="AF221" s="17" t="s">
        <v>834</v>
      </c>
      <c r="AG221" s="17" t="s">
        <v>56</v>
      </c>
      <c r="AH221" s="17" t="s">
        <v>801</v>
      </c>
      <c r="AI221" s="17" t="s">
        <v>45</v>
      </c>
      <c r="AJ221" s="17" t="s">
        <v>45</v>
      </c>
      <c r="AK221" s="17" t="s">
        <v>40</v>
      </c>
      <c r="AL221" s="17" t="s">
        <v>835</v>
      </c>
    </row>
    <row r="222" s="4" customFormat="1" ht="13.5" spans="1:38">
      <c r="A222" s="17" t="s">
        <v>37</v>
      </c>
      <c r="B222" s="18">
        <v>1</v>
      </c>
      <c r="C222" s="18">
        <v>2026</v>
      </c>
      <c r="D222" s="18">
        <v>3</v>
      </c>
      <c r="E222" s="18">
        <v>7252108</v>
      </c>
      <c r="F222" s="17" t="s">
        <v>38</v>
      </c>
      <c r="G222" s="17" t="s">
        <v>810</v>
      </c>
      <c r="H222" s="17" t="s">
        <v>40</v>
      </c>
      <c r="I222" s="18">
        <v>7217520</v>
      </c>
      <c r="J222" s="17" t="s">
        <v>827</v>
      </c>
      <c r="K222" s="18">
        <v>54</v>
      </c>
      <c r="L222" s="17" t="s">
        <v>128</v>
      </c>
      <c r="M222" s="17" t="s">
        <v>60</v>
      </c>
      <c r="N222" s="17" t="s">
        <v>836</v>
      </c>
      <c r="O222" s="17" t="s">
        <v>45</v>
      </c>
      <c r="P222" s="17" t="s">
        <v>46</v>
      </c>
      <c r="Q222" s="17" t="s">
        <v>810</v>
      </c>
      <c r="R222" s="19" t="s">
        <v>829</v>
      </c>
      <c r="S222" s="17" t="s">
        <v>827</v>
      </c>
      <c r="T222" s="17" t="s">
        <v>830</v>
      </c>
      <c r="U222" s="17" t="s">
        <v>831</v>
      </c>
      <c r="V222" s="18">
        <v>58</v>
      </c>
      <c r="W222" s="17" t="s">
        <v>50</v>
      </c>
      <c r="X222" s="18">
        <v>37</v>
      </c>
      <c r="Y222" s="24">
        <v>1</v>
      </c>
      <c r="Z222" s="17" t="s">
        <v>837</v>
      </c>
      <c r="AA222" s="18">
        <v>716</v>
      </c>
      <c r="AB222" s="17" t="s">
        <v>838</v>
      </c>
      <c r="AC222" s="18">
        <v>2025</v>
      </c>
      <c r="AD222" s="17" t="s">
        <v>53</v>
      </c>
      <c r="AE222" s="17" t="s">
        <v>54</v>
      </c>
      <c r="AF222" s="17" t="s">
        <v>834</v>
      </c>
      <c r="AG222" s="17" t="s">
        <v>56</v>
      </c>
      <c r="AH222" s="17" t="s">
        <v>801</v>
      </c>
      <c r="AI222" s="17" t="s">
        <v>45</v>
      </c>
      <c r="AJ222" s="17" t="s">
        <v>45</v>
      </c>
      <c r="AK222" s="17" t="s">
        <v>40</v>
      </c>
      <c r="AL222" s="17" t="s">
        <v>835</v>
      </c>
    </row>
    <row r="223" s="4" customFormat="1" ht="13.5" spans="1:38">
      <c r="A223" s="17" t="s">
        <v>37</v>
      </c>
      <c r="B223" s="18">
        <v>1</v>
      </c>
      <c r="C223" s="18">
        <v>2026</v>
      </c>
      <c r="D223" s="18">
        <v>3</v>
      </c>
      <c r="E223" s="18">
        <v>7252009</v>
      </c>
      <c r="F223" s="17" t="s">
        <v>38</v>
      </c>
      <c r="G223" s="17" t="s">
        <v>810</v>
      </c>
      <c r="H223" s="17" t="s">
        <v>40</v>
      </c>
      <c r="I223" s="18">
        <v>7215420</v>
      </c>
      <c r="J223" s="17" t="s">
        <v>839</v>
      </c>
      <c r="K223" s="18">
        <v>80</v>
      </c>
      <c r="L223" s="17" t="s">
        <v>78</v>
      </c>
      <c r="M223" s="17" t="s">
        <v>60</v>
      </c>
      <c r="N223" s="17" t="s">
        <v>840</v>
      </c>
      <c r="O223" s="17" t="s">
        <v>45</v>
      </c>
      <c r="P223" s="17" t="s">
        <v>46</v>
      </c>
      <c r="Q223" s="17" t="s">
        <v>810</v>
      </c>
      <c r="R223" s="19">
        <v>9787302609476</v>
      </c>
      <c r="S223" s="17" t="s">
        <v>841</v>
      </c>
      <c r="T223" s="17" t="s">
        <v>48</v>
      </c>
      <c r="U223" s="17" t="s">
        <v>842</v>
      </c>
      <c r="V223" s="18">
        <v>99</v>
      </c>
      <c r="W223" s="17" t="s">
        <v>50</v>
      </c>
      <c r="X223" s="18">
        <v>43</v>
      </c>
      <c r="Y223" s="24">
        <v>3</v>
      </c>
      <c r="Z223" s="17" t="s">
        <v>843</v>
      </c>
      <c r="AA223" s="18">
        <v>712</v>
      </c>
      <c r="AB223" s="17" t="s">
        <v>844</v>
      </c>
      <c r="AC223" s="18">
        <v>2025</v>
      </c>
      <c r="AD223" s="17" t="s">
        <v>53</v>
      </c>
      <c r="AE223" s="17" t="s">
        <v>154</v>
      </c>
      <c r="AF223" s="17" t="s">
        <v>137</v>
      </c>
      <c r="AG223" s="17" t="s">
        <v>56</v>
      </c>
      <c r="AH223" s="17" t="s">
        <v>470</v>
      </c>
      <c r="AI223" s="17" t="s">
        <v>45</v>
      </c>
      <c r="AJ223" s="17" t="s">
        <v>45</v>
      </c>
      <c r="AK223" s="17" t="s">
        <v>40</v>
      </c>
      <c r="AL223" s="17" t="s">
        <v>845</v>
      </c>
    </row>
    <row r="224" s="4" customFormat="1" ht="13.5" spans="1:38">
      <c r="A224" s="17" t="s">
        <v>37</v>
      </c>
      <c r="B224" s="18">
        <v>1</v>
      </c>
      <c r="C224" s="18">
        <v>2026</v>
      </c>
      <c r="D224" s="18">
        <v>3</v>
      </c>
      <c r="E224" s="18">
        <v>7252009</v>
      </c>
      <c r="F224" s="17" t="s">
        <v>38</v>
      </c>
      <c r="G224" s="17" t="s">
        <v>810</v>
      </c>
      <c r="H224" s="17" t="s">
        <v>40</v>
      </c>
      <c r="I224" s="18">
        <v>7200520</v>
      </c>
      <c r="J224" s="17" t="s">
        <v>846</v>
      </c>
      <c r="K224" s="18">
        <v>64</v>
      </c>
      <c r="L224" s="17" t="s">
        <v>42</v>
      </c>
      <c r="M224" s="17" t="s">
        <v>60</v>
      </c>
      <c r="N224" s="17" t="s">
        <v>847</v>
      </c>
      <c r="O224" s="17" t="s">
        <v>45</v>
      </c>
      <c r="P224" s="17" t="s">
        <v>46</v>
      </c>
      <c r="Q224" s="17" t="s">
        <v>810</v>
      </c>
      <c r="R224" s="19">
        <v>9787115617019</v>
      </c>
      <c r="S224" s="17" t="s">
        <v>846</v>
      </c>
      <c r="T224" s="17" t="s">
        <v>321</v>
      </c>
      <c r="U224" s="17" t="s">
        <v>848</v>
      </c>
      <c r="V224" s="18">
        <v>69.8</v>
      </c>
      <c r="W224" s="17" t="s">
        <v>50</v>
      </c>
      <c r="X224" s="18">
        <v>43</v>
      </c>
      <c r="Y224" s="24">
        <v>3</v>
      </c>
      <c r="Z224" s="17" t="s">
        <v>843</v>
      </c>
      <c r="AA224" s="18">
        <v>712</v>
      </c>
      <c r="AB224" s="17" t="s">
        <v>844</v>
      </c>
      <c r="AC224" s="18">
        <v>2025</v>
      </c>
      <c r="AD224" s="17" t="s">
        <v>53</v>
      </c>
      <c r="AE224" s="17" t="s">
        <v>154</v>
      </c>
      <c r="AF224" s="17" t="s">
        <v>137</v>
      </c>
      <c r="AG224" s="17" t="s">
        <v>56</v>
      </c>
      <c r="AH224" s="17" t="s">
        <v>247</v>
      </c>
      <c r="AI224" s="17" t="s">
        <v>45</v>
      </c>
      <c r="AJ224" s="17" t="s">
        <v>45</v>
      </c>
      <c r="AK224" s="17" t="s">
        <v>50</v>
      </c>
      <c r="AL224" s="17" t="s">
        <v>849</v>
      </c>
    </row>
    <row r="225" s="4" customFormat="1" ht="13.5" spans="1:38">
      <c r="A225" s="17" t="s">
        <v>37</v>
      </c>
      <c r="B225" s="18">
        <v>1</v>
      </c>
      <c r="C225" s="18">
        <v>2026</v>
      </c>
      <c r="D225" s="18">
        <v>3</v>
      </c>
      <c r="E225" s="18">
        <v>7252009</v>
      </c>
      <c r="F225" s="17" t="s">
        <v>38</v>
      </c>
      <c r="G225" s="17" t="s">
        <v>110</v>
      </c>
      <c r="H225" s="17" t="s">
        <v>40</v>
      </c>
      <c r="I225" s="18">
        <v>12006323</v>
      </c>
      <c r="J225" s="17" t="s">
        <v>249</v>
      </c>
      <c r="K225" s="18">
        <v>8</v>
      </c>
      <c r="L225" s="17" t="s">
        <v>112</v>
      </c>
      <c r="M225" s="17" t="s">
        <v>60</v>
      </c>
      <c r="N225" s="17" t="s">
        <v>850</v>
      </c>
      <c r="O225" s="17" t="s">
        <v>142</v>
      </c>
      <c r="P225" s="17" t="s">
        <v>46</v>
      </c>
      <c r="Q225" s="17" t="s">
        <v>810</v>
      </c>
      <c r="R225" s="19">
        <v>16746783</v>
      </c>
      <c r="S225" s="17" t="s">
        <v>143</v>
      </c>
      <c r="T225" s="17" t="s">
        <v>144</v>
      </c>
      <c r="U225" s="17" t="s">
        <v>145</v>
      </c>
      <c r="V225" s="18">
        <v>20</v>
      </c>
      <c r="W225" s="17" t="s">
        <v>50</v>
      </c>
      <c r="X225" s="18">
        <v>43</v>
      </c>
      <c r="Y225" s="24">
        <v>1</v>
      </c>
      <c r="Z225" s="17" t="s">
        <v>843</v>
      </c>
      <c r="AA225" s="18">
        <v>712</v>
      </c>
      <c r="AB225" s="17" t="s">
        <v>844</v>
      </c>
      <c r="AC225" s="18">
        <v>2025</v>
      </c>
      <c r="AD225" s="17" t="s">
        <v>53</v>
      </c>
      <c r="AE225" s="17" t="s">
        <v>146</v>
      </c>
      <c r="AF225" s="17" t="s">
        <v>55</v>
      </c>
      <c r="AG225" s="17" t="s">
        <v>56</v>
      </c>
      <c r="AH225" s="17" t="s">
        <v>147</v>
      </c>
      <c r="AI225" s="17" t="s">
        <v>45</v>
      </c>
      <c r="AJ225" s="17" t="s">
        <v>45</v>
      </c>
      <c r="AK225" s="17" t="s">
        <v>40</v>
      </c>
      <c r="AL225" s="17" t="s">
        <v>179</v>
      </c>
    </row>
    <row r="226" s="4" customFormat="1" ht="13.5" spans="1:38">
      <c r="A226" s="17" t="s">
        <v>37</v>
      </c>
      <c r="B226" s="18">
        <v>1</v>
      </c>
      <c r="C226" s="18">
        <v>2026</v>
      </c>
      <c r="D226" s="18">
        <v>3</v>
      </c>
      <c r="E226" s="18">
        <v>7252010</v>
      </c>
      <c r="F226" s="17" t="s">
        <v>38</v>
      </c>
      <c r="G226" s="17" t="s">
        <v>810</v>
      </c>
      <c r="H226" s="17" t="s">
        <v>40</v>
      </c>
      <c r="I226" s="18">
        <v>7215420</v>
      </c>
      <c r="J226" s="17" t="s">
        <v>839</v>
      </c>
      <c r="K226" s="18">
        <v>80</v>
      </c>
      <c r="L226" s="17" t="s">
        <v>78</v>
      </c>
      <c r="M226" s="17" t="s">
        <v>60</v>
      </c>
      <c r="N226" s="17" t="s">
        <v>851</v>
      </c>
      <c r="O226" s="17" t="s">
        <v>45</v>
      </c>
      <c r="P226" s="17" t="s">
        <v>46</v>
      </c>
      <c r="Q226" s="17" t="s">
        <v>810</v>
      </c>
      <c r="R226" s="19">
        <v>9787302609476</v>
      </c>
      <c r="S226" s="17" t="s">
        <v>841</v>
      </c>
      <c r="T226" s="17" t="s">
        <v>48</v>
      </c>
      <c r="U226" s="17" t="s">
        <v>842</v>
      </c>
      <c r="V226" s="18">
        <v>99</v>
      </c>
      <c r="W226" s="17" t="s">
        <v>50</v>
      </c>
      <c r="X226" s="18">
        <v>43</v>
      </c>
      <c r="Y226" s="24">
        <v>3</v>
      </c>
      <c r="Z226" s="17" t="s">
        <v>852</v>
      </c>
      <c r="AA226" s="18">
        <v>712</v>
      </c>
      <c r="AB226" s="17" t="s">
        <v>844</v>
      </c>
      <c r="AC226" s="18">
        <v>2025</v>
      </c>
      <c r="AD226" s="17" t="s">
        <v>53</v>
      </c>
      <c r="AE226" s="17" t="s">
        <v>154</v>
      </c>
      <c r="AF226" s="17" t="s">
        <v>137</v>
      </c>
      <c r="AG226" s="17" t="s">
        <v>56</v>
      </c>
      <c r="AH226" s="17" t="s">
        <v>470</v>
      </c>
      <c r="AI226" s="17" t="s">
        <v>45</v>
      </c>
      <c r="AJ226" s="17" t="s">
        <v>45</v>
      </c>
      <c r="AK226" s="17" t="s">
        <v>40</v>
      </c>
      <c r="AL226" s="17" t="s">
        <v>853</v>
      </c>
    </row>
    <row r="227" s="4" customFormat="1" ht="13.5" spans="1:38">
      <c r="A227" s="17" t="s">
        <v>37</v>
      </c>
      <c r="B227" s="18">
        <v>1</v>
      </c>
      <c r="C227" s="18">
        <v>2026</v>
      </c>
      <c r="D227" s="18">
        <v>3</v>
      </c>
      <c r="E227" s="18">
        <v>7252010</v>
      </c>
      <c r="F227" s="17" t="s">
        <v>38</v>
      </c>
      <c r="G227" s="17" t="s">
        <v>810</v>
      </c>
      <c r="H227" s="17" t="s">
        <v>40</v>
      </c>
      <c r="I227" s="18">
        <v>7200520</v>
      </c>
      <c r="J227" s="17" t="s">
        <v>846</v>
      </c>
      <c r="K227" s="18">
        <v>64</v>
      </c>
      <c r="L227" s="17" t="s">
        <v>42</v>
      </c>
      <c r="M227" s="17" t="s">
        <v>60</v>
      </c>
      <c r="N227" s="17" t="s">
        <v>854</v>
      </c>
      <c r="O227" s="17" t="s">
        <v>45</v>
      </c>
      <c r="P227" s="17" t="s">
        <v>46</v>
      </c>
      <c r="Q227" s="17" t="s">
        <v>810</v>
      </c>
      <c r="R227" s="19">
        <v>9787115617019</v>
      </c>
      <c r="S227" s="17" t="s">
        <v>846</v>
      </c>
      <c r="T227" s="17" t="s">
        <v>321</v>
      </c>
      <c r="U227" s="17" t="s">
        <v>848</v>
      </c>
      <c r="V227" s="18">
        <v>69.8</v>
      </c>
      <c r="W227" s="17" t="s">
        <v>50</v>
      </c>
      <c r="X227" s="18">
        <v>43</v>
      </c>
      <c r="Y227" s="24">
        <v>3</v>
      </c>
      <c r="Z227" s="17" t="s">
        <v>852</v>
      </c>
      <c r="AA227" s="18">
        <v>712</v>
      </c>
      <c r="AB227" s="17" t="s">
        <v>844</v>
      </c>
      <c r="AC227" s="18">
        <v>2025</v>
      </c>
      <c r="AD227" s="17" t="s">
        <v>53</v>
      </c>
      <c r="AE227" s="17" t="s">
        <v>154</v>
      </c>
      <c r="AF227" s="17" t="s">
        <v>137</v>
      </c>
      <c r="AG227" s="17" t="s">
        <v>56</v>
      </c>
      <c r="AH227" s="17" t="s">
        <v>247</v>
      </c>
      <c r="AI227" s="17" t="s">
        <v>45</v>
      </c>
      <c r="AJ227" s="17" t="s">
        <v>45</v>
      </c>
      <c r="AK227" s="17" t="s">
        <v>50</v>
      </c>
      <c r="AL227" s="17" t="s">
        <v>855</v>
      </c>
    </row>
    <row r="228" s="4" customFormat="1" ht="13.5" spans="1:38">
      <c r="A228" s="17" t="s">
        <v>37</v>
      </c>
      <c r="B228" s="18">
        <v>1</v>
      </c>
      <c r="C228" s="18">
        <v>2026</v>
      </c>
      <c r="D228" s="18">
        <v>3</v>
      </c>
      <c r="E228" s="18">
        <v>7252010</v>
      </c>
      <c r="F228" s="17" t="s">
        <v>38</v>
      </c>
      <c r="G228" s="17" t="s">
        <v>110</v>
      </c>
      <c r="H228" s="17" t="s">
        <v>40</v>
      </c>
      <c r="I228" s="18">
        <v>12006323</v>
      </c>
      <c r="J228" s="17" t="s">
        <v>249</v>
      </c>
      <c r="K228" s="18">
        <v>8</v>
      </c>
      <c r="L228" s="17" t="s">
        <v>112</v>
      </c>
      <c r="M228" s="17" t="s">
        <v>60</v>
      </c>
      <c r="N228" s="17" t="s">
        <v>850</v>
      </c>
      <c r="O228" s="17" t="s">
        <v>142</v>
      </c>
      <c r="P228" s="17" t="s">
        <v>46</v>
      </c>
      <c r="Q228" s="17" t="s">
        <v>810</v>
      </c>
      <c r="R228" s="19">
        <v>16746783</v>
      </c>
      <c r="S228" s="17" t="s">
        <v>143</v>
      </c>
      <c r="T228" s="17" t="s">
        <v>144</v>
      </c>
      <c r="U228" s="17" t="s">
        <v>145</v>
      </c>
      <c r="V228" s="18">
        <v>20</v>
      </c>
      <c r="W228" s="17" t="s">
        <v>50</v>
      </c>
      <c r="X228" s="18">
        <v>43</v>
      </c>
      <c r="Y228" s="24">
        <v>2</v>
      </c>
      <c r="Z228" s="17" t="s">
        <v>852</v>
      </c>
      <c r="AA228" s="18">
        <v>712</v>
      </c>
      <c r="AB228" s="17" t="s">
        <v>844</v>
      </c>
      <c r="AC228" s="18">
        <v>2025</v>
      </c>
      <c r="AD228" s="17" t="s">
        <v>53</v>
      </c>
      <c r="AE228" s="17" t="s">
        <v>146</v>
      </c>
      <c r="AF228" s="17" t="s">
        <v>55</v>
      </c>
      <c r="AG228" s="17" t="s">
        <v>56</v>
      </c>
      <c r="AH228" s="17" t="s">
        <v>147</v>
      </c>
      <c r="AI228" s="17" t="s">
        <v>45</v>
      </c>
      <c r="AJ228" s="17" t="s">
        <v>45</v>
      </c>
      <c r="AK228" s="17" t="s">
        <v>40</v>
      </c>
      <c r="AL228" s="17" t="s">
        <v>179</v>
      </c>
    </row>
    <row r="229" s="4" customFormat="1" ht="13.5" spans="1:38">
      <c r="A229" s="17" t="s">
        <v>37</v>
      </c>
      <c r="B229" s="18">
        <v>1</v>
      </c>
      <c r="C229" s="18">
        <v>2026</v>
      </c>
      <c r="D229" s="18">
        <v>3</v>
      </c>
      <c r="E229" s="18">
        <v>7252011</v>
      </c>
      <c r="F229" s="17" t="s">
        <v>38</v>
      </c>
      <c r="G229" s="17" t="s">
        <v>810</v>
      </c>
      <c r="H229" s="17" t="s">
        <v>40</v>
      </c>
      <c r="I229" s="18">
        <v>7215420</v>
      </c>
      <c r="J229" s="17" t="s">
        <v>839</v>
      </c>
      <c r="K229" s="18">
        <v>80</v>
      </c>
      <c r="L229" s="17" t="s">
        <v>78</v>
      </c>
      <c r="M229" s="17" t="s">
        <v>43</v>
      </c>
      <c r="N229" s="17" t="s">
        <v>856</v>
      </c>
      <c r="O229" s="17" t="s">
        <v>45</v>
      </c>
      <c r="P229" s="17" t="s">
        <v>46</v>
      </c>
      <c r="Q229" s="17" t="s">
        <v>810</v>
      </c>
      <c r="R229" s="19">
        <v>9787302609476</v>
      </c>
      <c r="S229" s="17" t="s">
        <v>841</v>
      </c>
      <c r="T229" s="17" t="s">
        <v>48</v>
      </c>
      <c r="U229" s="17" t="s">
        <v>842</v>
      </c>
      <c r="V229" s="18">
        <v>99</v>
      </c>
      <c r="W229" s="17" t="s">
        <v>50</v>
      </c>
      <c r="X229" s="18">
        <v>42</v>
      </c>
      <c r="Y229" s="24">
        <v>3</v>
      </c>
      <c r="Z229" s="17" t="s">
        <v>857</v>
      </c>
      <c r="AA229" s="18">
        <v>713</v>
      </c>
      <c r="AB229" s="17" t="s">
        <v>858</v>
      </c>
      <c r="AC229" s="18">
        <v>2025</v>
      </c>
      <c r="AD229" s="17" t="s">
        <v>53</v>
      </c>
      <c r="AE229" s="17" t="s">
        <v>154</v>
      </c>
      <c r="AF229" s="17" t="s">
        <v>137</v>
      </c>
      <c r="AG229" s="17" t="s">
        <v>56</v>
      </c>
      <c r="AH229" s="17" t="s">
        <v>470</v>
      </c>
      <c r="AI229" s="17" t="s">
        <v>45</v>
      </c>
      <c r="AJ229" s="17" t="s">
        <v>45</v>
      </c>
      <c r="AK229" s="17" t="s">
        <v>40</v>
      </c>
      <c r="AL229" s="17" t="s">
        <v>845</v>
      </c>
    </row>
    <row r="230" s="4" customFormat="1" ht="13.5" spans="1:38">
      <c r="A230" s="17" t="s">
        <v>37</v>
      </c>
      <c r="B230" s="18">
        <v>1</v>
      </c>
      <c r="C230" s="18">
        <v>2026</v>
      </c>
      <c r="D230" s="18">
        <v>3</v>
      </c>
      <c r="E230" s="18">
        <v>7252011</v>
      </c>
      <c r="F230" s="17" t="s">
        <v>38</v>
      </c>
      <c r="G230" s="17" t="s">
        <v>810</v>
      </c>
      <c r="H230" s="17" t="s">
        <v>40</v>
      </c>
      <c r="I230" s="18">
        <v>7900420</v>
      </c>
      <c r="J230" s="17" t="s">
        <v>859</v>
      </c>
      <c r="K230" s="18">
        <v>36</v>
      </c>
      <c r="L230" s="17" t="s">
        <v>42</v>
      </c>
      <c r="M230" s="17" t="s">
        <v>60</v>
      </c>
      <c r="N230" s="17" t="s">
        <v>860</v>
      </c>
      <c r="O230" s="17" t="s">
        <v>45</v>
      </c>
      <c r="P230" s="17" t="s">
        <v>122</v>
      </c>
      <c r="Q230" s="17" t="s">
        <v>810</v>
      </c>
      <c r="R230" s="19">
        <v>9787518451159</v>
      </c>
      <c r="S230" s="17" t="s">
        <v>859</v>
      </c>
      <c r="T230" s="17" t="s">
        <v>817</v>
      </c>
      <c r="U230" s="17" t="s">
        <v>861</v>
      </c>
      <c r="V230" s="18">
        <v>59.8</v>
      </c>
      <c r="W230" s="17" t="s">
        <v>50</v>
      </c>
      <c r="X230" s="18">
        <v>42</v>
      </c>
      <c r="Y230" s="24">
        <v>3</v>
      </c>
      <c r="Z230" s="17" t="s">
        <v>857</v>
      </c>
      <c r="AA230" s="18">
        <v>713</v>
      </c>
      <c r="AB230" s="17" t="s">
        <v>858</v>
      </c>
      <c r="AC230" s="18">
        <v>2025</v>
      </c>
      <c r="AD230" s="17" t="s">
        <v>54</v>
      </c>
      <c r="AE230" s="17" t="s">
        <v>54</v>
      </c>
      <c r="AF230" s="17" t="s">
        <v>55</v>
      </c>
      <c r="AG230" s="17" t="s">
        <v>56</v>
      </c>
      <c r="AH230" s="17" t="s">
        <v>529</v>
      </c>
      <c r="AI230" s="17" t="s">
        <v>45</v>
      </c>
      <c r="AJ230" s="17" t="s">
        <v>45</v>
      </c>
      <c r="AK230" s="17" t="s">
        <v>40</v>
      </c>
      <c r="AL230" s="17" t="s">
        <v>862</v>
      </c>
    </row>
    <row r="231" s="4" customFormat="1" ht="13.5" spans="1:38">
      <c r="A231" s="17" t="s">
        <v>37</v>
      </c>
      <c r="B231" s="18">
        <v>1</v>
      </c>
      <c r="C231" s="18">
        <v>2026</v>
      </c>
      <c r="D231" s="18">
        <v>3</v>
      </c>
      <c r="E231" s="18">
        <v>7252011</v>
      </c>
      <c r="F231" s="17" t="s">
        <v>38</v>
      </c>
      <c r="G231" s="17" t="s">
        <v>810</v>
      </c>
      <c r="H231" s="17" t="s">
        <v>40</v>
      </c>
      <c r="I231" s="18">
        <v>7900420</v>
      </c>
      <c r="J231" s="17" t="s">
        <v>859</v>
      </c>
      <c r="K231" s="18">
        <v>36</v>
      </c>
      <c r="L231" s="17" t="s">
        <v>42</v>
      </c>
      <c r="M231" s="17" t="s">
        <v>60</v>
      </c>
      <c r="N231" s="17" t="s">
        <v>860</v>
      </c>
      <c r="O231" s="17" t="s">
        <v>45</v>
      </c>
      <c r="P231" s="17" t="s">
        <v>122</v>
      </c>
      <c r="Q231" s="17" t="s">
        <v>810</v>
      </c>
      <c r="R231" s="19">
        <v>9787518451159</v>
      </c>
      <c r="S231" s="17" t="s">
        <v>859</v>
      </c>
      <c r="T231" s="17" t="s">
        <v>817</v>
      </c>
      <c r="U231" s="17" t="s">
        <v>863</v>
      </c>
      <c r="V231" s="18">
        <v>59.8</v>
      </c>
      <c r="W231" s="17" t="s">
        <v>50</v>
      </c>
      <c r="X231" s="18">
        <v>42</v>
      </c>
      <c r="Y231" s="24">
        <v>3</v>
      </c>
      <c r="Z231" s="17" t="s">
        <v>857</v>
      </c>
      <c r="AA231" s="18">
        <v>713</v>
      </c>
      <c r="AB231" s="17" t="s">
        <v>858</v>
      </c>
      <c r="AC231" s="18">
        <v>2025</v>
      </c>
      <c r="AD231" s="17" t="s">
        <v>54</v>
      </c>
      <c r="AE231" s="17" t="s">
        <v>54</v>
      </c>
      <c r="AF231" s="17" t="s">
        <v>55</v>
      </c>
      <c r="AG231" s="17" t="s">
        <v>56</v>
      </c>
      <c r="AH231" s="17" t="s">
        <v>529</v>
      </c>
      <c r="AI231" s="17" t="s">
        <v>45</v>
      </c>
      <c r="AJ231" s="17" t="s">
        <v>45</v>
      </c>
      <c r="AK231" s="17" t="s">
        <v>40</v>
      </c>
      <c r="AL231" s="17" t="s">
        <v>862</v>
      </c>
    </row>
    <row r="232" s="4" customFormat="1" ht="13.5" spans="1:38">
      <c r="A232" s="17" t="s">
        <v>37</v>
      </c>
      <c r="B232" s="18">
        <v>1</v>
      </c>
      <c r="C232" s="18">
        <v>2026</v>
      </c>
      <c r="D232" s="18">
        <v>3</v>
      </c>
      <c r="E232" s="18">
        <v>7252011</v>
      </c>
      <c r="F232" s="17" t="s">
        <v>38</v>
      </c>
      <c r="G232" s="17" t="s">
        <v>110</v>
      </c>
      <c r="H232" s="17" t="s">
        <v>40</v>
      </c>
      <c r="I232" s="18">
        <v>12006323</v>
      </c>
      <c r="J232" s="17" t="s">
        <v>249</v>
      </c>
      <c r="K232" s="18">
        <v>8</v>
      </c>
      <c r="L232" s="17" t="s">
        <v>112</v>
      </c>
      <c r="M232" s="17" t="s">
        <v>60</v>
      </c>
      <c r="N232" s="17" t="s">
        <v>864</v>
      </c>
      <c r="O232" s="17" t="s">
        <v>142</v>
      </c>
      <c r="P232" s="17" t="s">
        <v>46</v>
      </c>
      <c r="Q232" s="17" t="s">
        <v>810</v>
      </c>
      <c r="R232" s="19">
        <v>16746783</v>
      </c>
      <c r="S232" s="17" t="s">
        <v>143</v>
      </c>
      <c r="T232" s="17" t="s">
        <v>144</v>
      </c>
      <c r="U232" s="17" t="s">
        <v>145</v>
      </c>
      <c r="V232" s="18">
        <v>20</v>
      </c>
      <c r="W232" s="17" t="s">
        <v>50</v>
      </c>
      <c r="X232" s="18">
        <v>42</v>
      </c>
      <c r="Y232" s="24">
        <v>2</v>
      </c>
      <c r="Z232" s="17" t="s">
        <v>857</v>
      </c>
      <c r="AA232" s="18">
        <v>713</v>
      </c>
      <c r="AB232" s="17" t="s">
        <v>858</v>
      </c>
      <c r="AC232" s="18">
        <v>2025</v>
      </c>
      <c r="AD232" s="17" t="s">
        <v>53</v>
      </c>
      <c r="AE232" s="17" t="s">
        <v>146</v>
      </c>
      <c r="AF232" s="17" t="s">
        <v>55</v>
      </c>
      <c r="AG232" s="17" t="s">
        <v>56</v>
      </c>
      <c r="AH232" s="17" t="s">
        <v>147</v>
      </c>
      <c r="AI232" s="17" t="s">
        <v>45</v>
      </c>
      <c r="AJ232" s="17" t="s">
        <v>45</v>
      </c>
      <c r="AK232" s="17" t="s">
        <v>40</v>
      </c>
      <c r="AL232" s="17" t="s">
        <v>179</v>
      </c>
    </row>
    <row r="233" s="4" customFormat="1" ht="13.5" spans="1:38">
      <c r="A233" s="17" t="s">
        <v>37</v>
      </c>
      <c r="B233" s="18">
        <v>1</v>
      </c>
      <c r="C233" s="18">
        <v>2026</v>
      </c>
      <c r="D233" s="18">
        <v>3</v>
      </c>
      <c r="E233" s="18">
        <v>7252012</v>
      </c>
      <c r="F233" s="17" t="s">
        <v>38</v>
      </c>
      <c r="G233" s="17" t="s">
        <v>810</v>
      </c>
      <c r="H233" s="17" t="s">
        <v>40</v>
      </c>
      <c r="I233" s="18">
        <v>7213520</v>
      </c>
      <c r="J233" s="17" t="s">
        <v>865</v>
      </c>
      <c r="K233" s="18">
        <v>90</v>
      </c>
      <c r="L233" s="17" t="s">
        <v>42</v>
      </c>
      <c r="M233" s="17" t="s">
        <v>60</v>
      </c>
      <c r="N233" s="17" t="s">
        <v>866</v>
      </c>
      <c r="O233" s="17" t="s">
        <v>45</v>
      </c>
      <c r="P233" s="17" t="s">
        <v>122</v>
      </c>
      <c r="Q233" s="17" t="s">
        <v>810</v>
      </c>
      <c r="R233" s="19" t="s">
        <v>867</v>
      </c>
      <c r="S233" s="17" t="s">
        <v>868</v>
      </c>
      <c r="T233" s="17" t="s">
        <v>869</v>
      </c>
      <c r="U233" s="17" t="s">
        <v>870</v>
      </c>
      <c r="V233" s="18">
        <v>82</v>
      </c>
      <c r="W233" s="17" t="s">
        <v>50</v>
      </c>
      <c r="X233" s="18">
        <v>41</v>
      </c>
      <c r="Y233" s="24">
        <v>2</v>
      </c>
      <c r="Z233" s="17" t="s">
        <v>871</v>
      </c>
      <c r="AA233" s="18">
        <v>711</v>
      </c>
      <c r="AB233" s="17" t="s">
        <v>872</v>
      </c>
      <c r="AC233" s="18">
        <v>2025</v>
      </c>
      <c r="AD233" s="17" t="s">
        <v>53</v>
      </c>
      <c r="AE233" s="17" t="s">
        <v>54</v>
      </c>
      <c r="AF233" s="17" t="s">
        <v>55</v>
      </c>
      <c r="AG233" s="17" t="s">
        <v>56</v>
      </c>
      <c r="AH233" s="17" t="s">
        <v>873</v>
      </c>
      <c r="AI233" s="17" t="s">
        <v>45</v>
      </c>
      <c r="AJ233" s="17" t="s">
        <v>45</v>
      </c>
      <c r="AK233" s="17" t="s">
        <v>40</v>
      </c>
      <c r="AL233" s="17" t="s">
        <v>874</v>
      </c>
    </row>
    <row r="234" s="4" customFormat="1" ht="13.5" spans="1:38">
      <c r="A234" s="17" t="s">
        <v>37</v>
      </c>
      <c r="B234" s="18">
        <v>1</v>
      </c>
      <c r="C234" s="18">
        <v>2026</v>
      </c>
      <c r="D234" s="18">
        <v>3</v>
      </c>
      <c r="E234" s="18">
        <v>7252014</v>
      </c>
      <c r="F234" s="17" t="s">
        <v>38</v>
      </c>
      <c r="G234" s="17" t="s">
        <v>810</v>
      </c>
      <c r="H234" s="17" t="s">
        <v>40</v>
      </c>
      <c r="I234" s="18">
        <v>7213520</v>
      </c>
      <c r="J234" s="17" t="s">
        <v>865</v>
      </c>
      <c r="K234" s="18">
        <v>90</v>
      </c>
      <c r="L234" s="17" t="s">
        <v>42</v>
      </c>
      <c r="M234" s="17" t="s">
        <v>60</v>
      </c>
      <c r="N234" s="17" t="s">
        <v>875</v>
      </c>
      <c r="O234" s="17" t="s">
        <v>45</v>
      </c>
      <c r="P234" s="17" t="s">
        <v>122</v>
      </c>
      <c r="Q234" s="17" t="s">
        <v>810</v>
      </c>
      <c r="R234" s="19">
        <v>9787301355251</v>
      </c>
      <c r="S234" s="17" t="s">
        <v>868</v>
      </c>
      <c r="T234" s="17" t="s">
        <v>869</v>
      </c>
      <c r="U234" s="17" t="s">
        <v>870</v>
      </c>
      <c r="V234" s="18">
        <v>82</v>
      </c>
      <c r="W234" s="17" t="s">
        <v>50</v>
      </c>
      <c r="X234" s="18">
        <v>39</v>
      </c>
      <c r="Y234" s="24">
        <v>1</v>
      </c>
      <c r="Z234" s="17" t="s">
        <v>876</v>
      </c>
      <c r="AA234" s="18">
        <v>711</v>
      </c>
      <c r="AB234" s="17" t="s">
        <v>872</v>
      </c>
      <c r="AC234" s="18">
        <v>2025</v>
      </c>
      <c r="AD234" s="17" t="s">
        <v>53</v>
      </c>
      <c r="AE234" s="17" t="s">
        <v>54</v>
      </c>
      <c r="AF234" s="17" t="s">
        <v>55</v>
      </c>
      <c r="AG234" s="17" t="s">
        <v>56</v>
      </c>
      <c r="AH234" s="17" t="s">
        <v>873</v>
      </c>
      <c r="AI234" s="17" t="s">
        <v>45</v>
      </c>
      <c r="AJ234" s="17" t="s">
        <v>45</v>
      </c>
      <c r="AK234" s="17" t="s">
        <v>40</v>
      </c>
      <c r="AL234" s="17" t="s">
        <v>877</v>
      </c>
    </row>
    <row r="235" s="4" customFormat="1" ht="13.5" spans="1:38">
      <c r="A235" s="17" t="s">
        <v>37</v>
      </c>
      <c r="B235" s="18">
        <v>1</v>
      </c>
      <c r="C235" s="18">
        <v>2026</v>
      </c>
      <c r="D235" s="18">
        <v>3</v>
      </c>
      <c r="E235" s="18">
        <v>7252014</v>
      </c>
      <c r="F235" s="17" t="s">
        <v>38</v>
      </c>
      <c r="G235" s="17" t="s">
        <v>110</v>
      </c>
      <c r="H235" s="17" t="s">
        <v>40</v>
      </c>
      <c r="I235" s="18">
        <v>12006323</v>
      </c>
      <c r="J235" s="17" t="s">
        <v>249</v>
      </c>
      <c r="K235" s="18">
        <v>8</v>
      </c>
      <c r="L235" s="17" t="s">
        <v>112</v>
      </c>
      <c r="M235" s="17" t="s">
        <v>60</v>
      </c>
      <c r="N235" s="17" t="s">
        <v>878</v>
      </c>
      <c r="O235" s="17" t="s">
        <v>142</v>
      </c>
      <c r="P235" s="17" t="s">
        <v>46</v>
      </c>
      <c r="Q235" s="17" t="s">
        <v>810</v>
      </c>
      <c r="R235" s="19">
        <v>16746783</v>
      </c>
      <c r="S235" s="17" t="s">
        <v>143</v>
      </c>
      <c r="T235" s="17" t="s">
        <v>144</v>
      </c>
      <c r="U235" s="17" t="s">
        <v>145</v>
      </c>
      <c r="V235" s="18">
        <v>20</v>
      </c>
      <c r="W235" s="17" t="s">
        <v>50</v>
      </c>
      <c r="X235" s="18">
        <v>39</v>
      </c>
      <c r="Y235" s="24">
        <v>1</v>
      </c>
      <c r="Z235" s="17" t="s">
        <v>876</v>
      </c>
      <c r="AA235" s="18">
        <v>711</v>
      </c>
      <c r="AB235" s="17" t="s">
        <v>872</v>
      </c>
      <c r="AC235" s="18">
        <v>2025</v>
      </c>
      <c r="AD235" s="17" t="s">
        <v>53</v>
      </c>
      <c r="AE235" s="17" t="s">
        <v>146</v>
      </c>
      <c r="AF235" s="17" t="s">
        <v>55</v>
      </c>
      <c r="AG235" s="17" t="s">
        <v>56</v>
      </c>
      <c r="AH235" s="17" t="s">
        <v>147</v>
      </c>
      <c r="AI235" s="17" t="s">
        <v>45</v>
      </c>
      <c r="AJ235" s="17" t="s">
        <v>45</v>
      </c>
      <c r="AK235" s="17" t="s">
        <v>40</v>
      </c>
      <c r="AL235" s="17" t="s">
        <v>879</v>
      </c>
    </row>
  </sheetData>
  <autoFilter xmlns:etc="http://www.wps.cn/officeDocument/2017/etCustomData" ref="A1:AL235" etc:filterBottomFollowUsedRange="0">
    <extLst/>
  </autoFilter>
  <conditionalFormatting sqref="X171:X173">
    <cfRule type="cellIs" dxfId="0" priority="5" operator="greaterThan">
      <formula>0</formula>
    </cfRule>
  </conditionalFormatting>
  <conditionalFormatting sqref="Y171:Y173">
    <cfRule type="cellIs" dxfId="0" priority="1" operator="greaterThan">
      <formula>0</formula>
    </cfRule>
  </conditionalFormatting>
  <conditionalFormatting sqref="Y174:Y206">
    <cfRule type="cellIs" dxfId="0" priority="2" operator="greaterThan">
      <formula>0</formula>
    </cfRule>
  </conditionalFormatting>
  <conditionalFormatting sqref="AP171:AP173">
    <cfRule type="cellIs" dxfId="0" priority="4" operator="greaterThan">
      <formula>0</formula>
    </cfRule>
  </conditionalFormatting>
  <conditionalFormatting sqref="AQ174:AQ206">
    <cfRule type="cellIs" dxfId="0" priority="3" operator="greaterThan">
      <formula>0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"/>
  <dimension ref="A1:V308"/>
  <sheetViews>
    <sheetView topLeftCell="A159" workbookViewId="0">
      <selection activeCell="H6" sqref="H6"/>
    </sheetView>
  </sheetViews>
  <sheetFormatPr defaultColWidth="8.725" defaultRowHeight="38" customHeight="1"/>
  <cols>
    <col min="1" max="1" width="4.36666666666667" style="44" customWidth="1"/>
    <col min="2" max="2" width="15.1833333333333" style="45" hidden="1" customWidth="1"/>
    <col min="3" max="3" width="6.09166666666667" style="42" customWidth="1"/>
    <col min="4" max="4" width="5" style="42" customWidth="1"/>
    <col min="5" max="5" width="16.275" style="42" customWidth="1"/>
    <col min="6" max="6" width="14.4583333333333" style="45" hidden="1" customWidth="1"/>
    <col min="7" max="7" width="17.275" style="45" customWidth="1"/>
    <col min="8" max="8" width="14.1833333333333" style="45" customWidth="1"/>
    <col min="9" max="9" width="7.54166666666667" style="42" hidden="1" customWidth="1"/>
    <col min="10" max="10" width="14.3666666666667" style="46" customWidth="1"/>
    <col min="11" max="11" width="13.275" style="47" customWidth="1"/>
    <col min="12" max="12" width="8.725" style="47"/>
    <col min="13" max="13" width="12" style="48" hidden="1" customWidth="1"/>
    <col min="14" max="14" width="7.11666666666667" style="47" customWidth="1"/>
    <col min="15" max="15" width="6.09166666666667" style="49" customWidth="1"/>
    <col min="16" max="16" width="6.725" style="50" customWidth="1"/>
    <col min="17" max="17" width="8.54166666666667" style="51" customWidth="1"/>
    <col min="18" max="18" width="7.08333333333333" style="42" customWidth="1"/>
    <col min="19" max="20" width="8.725" style="52" customWidth="1"/>
    <col min="21" max="21" width="9.18333333333333" style="52" customWidth="1"/>
    <col min="22" max="22" width="5.63333333333333" style="42" customWidth="1"/>
    <col min="23" max="16384" width="8.725" style="42"/>
  </cols>
  <sheetData>
    <row r="1" s="39" customFormat="1" customHeight="1" spans="1:22">
      <c r="A1" s="53" t="s">
        <v>880</v>
      </c>
      <c r="B1" s="54"/>
      <c r="C1" s="53"/>
      <c r="D1" s="53"/>
      <c r="E1" s="53"/>
      <c r="F1" s="54"/>
      <c r="G1" s="54"/>
      <c r="H1" s="54"/>
      <c r="I1" s="53"/>
      <c r="J1" s="55"/>
      <c r="K1" s="56"/>
      <c r="L1" s="56"/>
      <c r="M1" s="57"/>
      <c r="N1" s="56"/>
      <c r="O1" s="58"/>
      <c r="P1" s="59"/>
      <c r="Q1" s="60"/>
      <c r="R1" s="53"/>
      <c r="S1" s="61"/>
      <c r="T1" s="61"/>
      <c r="U1" s="61"/>
    </row>
    <row r="2" s="40" customFormat="1" customHeight="1" spans="1:22">
      <c r="A2" s="62" t="s">
        <v>881</v>
      </c>
      <c r="B2" s="62" t="s">
        <v>27</v>
      </c>
      <c r="C2" s="62" t="s">
        <v>28</v>
      </c>
      <c r="D2" s="62" t="s">
        <v>882</v>
      </c>
      <c r="E2" s="62" t="s">
        <v>25</v>
      </c>
      <c r="F2" s="62" t="s">
        <v>9</v>
      </c>
      <c r="G2" s="62" t="s">
        <v>883</v>
      </c>
      <c r="H2" s="62" t="s">
        <v>6</v>
      </c>
      <c r="I2" s="62" t="s">
        <v>884</v>
      </c>
      <c r="J2" s="62" t="s">
        <v>885</v>
      </c>
      <c r="K2" s="62" t="s">
        <v>886</v>
      </c>
      <c r="L2" s="62" t="s">
        <v>887</v>
      </c>
      <c r="M2" s="62" t="s">
        <v>33</v>
      </c>
      <c r="N2" s="62" t="s">
        <v>888</v>
      </c>
      <c r="O2" s="63" t="s">
        <v>21</v>
      </c>
      <c r="P2" s="62" t="s">
        <v>889</v>
      </c>
      <c r="Q2" s="63" t="s">
        <v>890</v>
      </c>
      <c r="R2" s="62" t="s">
        <v>24</v>
      </c>
      <c r="S2" s="63" t="s">
        <v>891</v>
      </c>
      <c r="T2" s="63" t="s">
        <v>892</v>
      </c>
      <c r="U2" s="63" t="s">
        <v>893</v>
      </c>
      <c r="V2" s="62" t="s">
        <v>894</v>
      </c>
    </row>
    <row r="3" s="41" customFormat="1" hidden="1" customHeight="1" outlineLevel="2" spans="1:22">
      <c r="A3" s="64">
        <f t="shared" ref="A3:A8" si="0">N(A2)+1</f>
        <v>1</v>
      </c>
      <c r="B3" s="65" t="s">
        <v>52</v>
      </c>
      <c r="C3" s="64">
        <v>2024</v>
      </c>
      <c r="D3" s="64">
        <v>1</v>
      </c>
      <c r="E3" s="64" t="s">
        <v>51</v>
      </c>
      <c r="F3" s="65" t="s">
        <v>41</v>
      </c>
      <c r="G3" s="65" t="s">
        <v>39</v>
      </c>
      <c r="H3" s="65" t="s">
        <v>39</v>
      </c>
      <c r="I3" s="64" t="s">
        <v>895</v>
      </c>
      <c r="J3" s="66">
        <v>9787302661139</v>
      </c>
      <c r="K3" s="67" t="s">
        <v>47</v>
      </c>
      <c r="L3" s="67" t="s">
        <v>896</v>
      </c>
      <c r="M3" s="68" t="s">
        <v>57</v>
      </c>
      <c r="N3" s="67" t="s">
        <v>49</v>
      </c>
      <c r="O3" s="69">
        <v>59</v>
      </c>
      <c r="P3" s="70">
        <v>0.78</v>
      </c>
      <c r="Q3" s="71">
        <f t="shared" ref="Q3:Q8" si="1">O3*P3</f>
        <v>46.02</v>
      </c>
      <c r="R3" s="64">
        <v>1</v>
      </c>
      <c r="S3" s="72">
        <f t="shared" ref="S3:S8" si="2">O3*R3</f>
        <v>59</v>
      </c>
      <c r="T3" s="72">
        <f t="shared" ref="T3:T8" si="3">O3*R3*P3</f>
        <v>46.02</v>
      </c>
      <c r="U3" s="72"/>
      <c r="V3" s="64" t="s">
        <v>897</v>
      </c>
    </row>
    <row r="4" s="41" customFormat="1" hidden="1" customHeight="1" outlineLevel="2" spans="1:22">
      <c r="A4" s="64">
        <f t="shared" si="0"/>
        <v>2</v>
      </c>
      <c r="B4" s="65" t="s">
        <v>52</v>
      </c>
      <c r="C4" s="64">
        <v>2024</v>
      </c>
      <c r="D4" s="64">
        <v>1</v>
      </c>
      <c r="E4" s="64" t="s">
        <v>51</v>
      </c>
      <c r="F4" s="65" t="s">
        <v>59</v>
      </c>
      <c r="G4" s="65" t="s">
        <v>39</v>
      </c>
      <c r="H4" s="65" t="s">
        <v>39</v>
      </c>
      <c r="I4" s="64" t="s">
        <v>898</v>
      </c>
      <c r="J4" s="66">
        <v>9787521867022</v>
      </c>
      <c r="K4" s="67" t="s">
        <v>899</v>
      </c>
      <c r="L4" s="67" t="s">
        <v>900</v>
      </c>
      <c r="M4" s="68" t="s">
        <v>66</v>
      </c>
      <c r="N4" s="67" t="s">
        <v>901</v>
      </c>
      <c r="O4" s="69">
        <v>59</v>
      </c>
      <c r="P4" s="70">
        <v>0.78</v>
      </c>
      <c r="Q4" s="71">
        <f t="shared" si="1"/>
        <v>46.02</v>
      </c>
      <c r="R4" s="64">
        <v>1</v>
      </c>
      <c r="S4" s="72">
        <f t="shared" si="2"/>
        <v>59</v>
      </c>
      <c r="T4" s="72">
        <f t="shared" si="3"/>
        <v>46.02</v>
      </c>
      <c r="U4" s="72"/>
      <c r="V4" s="64" t="s">
        <v>897</v>
      </c>
    </row>
    <row r="5" s="41" customFormat="1" hidden="1" customHeight="1" outlineLevel="2" spans="1:22">
      <c r="A5" s="64">
        <f t="shared" si="0"/>
        <v>3</v>
      </c>
      <c r="B5" s="65" t="s">
        <v>52</v>
      </c>
      <c r="C5" s="64">
        <v>2024</v>
      </c>
      <c r="D5" s="64">
        <v>1</v>
      </c>
      <c r="E5" s="64" t="s">
        <v>51</v>
      </c>
      <c r="F5" s="65" t="s">
        <v>68</v>
      </c>
      <c r="G5" s="65" t="s">
        <v>39</v>
      </c>
      <c r="H5" s="65" t="s">
        <v>39</v>
      </c>
      <c r="I5" s="64" t="s">
        <v>902</v>
      </c>
      <c r="J5" s="66">
        <v>9787300332123</v>
      </c>
      <c r="K5" s="67" t="s">
        <v>71</v>
      </c>
      <c r="L5" s="67" t="s">
        <v>903</v>
      </c>
      <c r="M5" s="68" t="s">
        <v>75</v>
      </c>
      <c r="N5" s="67" t="s">
        <v>904</v>
      </c>
      <c r="O5" s="69">
        <v>55</v>
      </c>
      <c r="P5" s="70">
        <v>0.78</v>
      </c>
      <c r="Q5" s="71">
        <f t="shared" si="1"/>
        <v>42.9</v>
      </c>
      <c r="R5" s="64">
        <v>1</v>
      </c>
      <c r="S5" s="72">
        <f t="shared" si="2"/>
        <v>55</v>
      </c>
      <c r="T5" s="72">
        <f t="shared" si="3"/>
        <v>42.9</v>
      </c>
      <c r="U5" s="72"/>
      <c r="V5" s="64" t="s">
        <v>897</v>
      </c>
    </row>
    <row r="6" s="41" customFormat="1" hidden="1" customHeight="1" outlineLevel="2" spans="1:22">
      <c r="A6" s="64">
        <f t="shared" si="0"/>
        <v>4</v>
      </c>
      <c r="B6" s="65" t="s">
        <v>52</v>
      </c>
      <c r="C6" s="64">
        <v>2024</v>
      </c>
      <c r="D6" s="64">
        <v>1</v>
      </c>
      <c r="E6" s="64" t="s">
        <v>51</v>
      </c>
      <c r="F6" s="65" t="s">
        <v>77</v>
      </c>
      <c r="G6" s="65" t="s">
        <v>39</v>
      </c>
      <c r="H6" s="65" t="s">
        <v>39</v>
      </c>
      <c r="I6" s="64" t="s">
        <v>905</v>
      </c>
      <c r="J6" s="66">
        <v>9787568286251</v>
      </c>
      <c r="K6" s="67" t="s">
        <v>80</v>
      </c>
      <c r="L6" s="67" t="s">
        <v>906</v>
      </c>
      <c r="M6" s="68" t="s">
        <v>83</v>
      </c>
      <c r="N6" s="67" t="s">
        <v>82</v>
      </c>
      <c r="O6" s="69">
        <v>42.8</v>
      </c>
      <c r="P6" s="70">
        <v>0.78</v>
      </c>
      <c r="Q6" s="71">
        <f t="shared" si="1"/>
        <v>33.384</v>
      </c>
      <c r="R6" s="64">
        <v>1</v>
      </c>
      <c r="S6" s="72">
        <f t="shared" si="2"/>
        <v>42.8</v>
      </c>
      <c r="T6" s="72">
        <f t="shared" si="3"/>
        <v>33.384</v>
      </c>
      <c r="U6" s="72"/>
      <c r="V6" s="64" t="s">
        <v>897</v>
      </c>
    </row>
    <row r="7" s="41" customFormat="1" hidden="1" customHeight="1" outlineLevel="2" spans="1:22">
      <c r="A7" s="64">
        <f t="shared" si="0"/>
        <v>5</v>
      </c>
      <c r="B7" s="65" t="s">
        <v>52</v>
      </c>
      <c r="C7" s="64">
        <v>2024</v>
      </c>
      <c r="D7" s="64">
        <v>1</v>
      </c>
      <c r="E7" s="64" t="s">
        <v>51</v>
      </c>
      <c r="F7" s="65" t="s">
        <v>85</v>
      </c>
      <c r="G7" s="65" t="s">
        <v>39</v>
      </c>
      <c r="H7" s="65" t="s">
        <v>39</v>
      </c>
      <c r="I7" s="64" t="s">
        <v>907</v>
      </c>
      <c r="J7" s="66">
        <v>9787567591523</v>
      </c>
      <c r="K7" s="67" t="s">
        <v>88</v>
      </c>
      <c r="L7" s="67" t="s">
        <v>89</v>
      </c>
      <c r="M7" s="68" t="s">
        <v>91</v>
      </c>
      <c r="N7" s="67" t="s">
        <v>908</v>
      </c>
      <c r="O7" s="69">
        <v>36.6</v>
      </c>
      <c r="P7" s="70">
        <v>0.78</v>
      </c>
      <c r="Q7" s="71">
        <f t="shared" si="1"/>
        <v>28.548</v>
      </c>
      <c r="R7" s="64">
        <v>1</v>
      </c>
      <c r="S7" s="72">
        <f t="shared" si="2"/>
        <v>36.6</v>
      </c>
      <c r="T7" s="72">
        <f t="shared" si="3"/>
        <v>28.548</v>
      </c>
      <c r="U7" s="72"/>
      <c r="V7" s="64" t="s">
        <v>897</v>
      </c>
    </row>
    <row r="8" s="41" customFormat="1" hidden="1" customHeight="1" outlineLevel="2" spans="1:22">
      <c r="A8" s="64">
        <f t="shared" si="0"/>
        <v>6</v>
      </c>
      <c r="B8" s="65" t="s">
        <v>52</v>
      </c>
      <c r="C8" s="64">
        <v>2024</v>
      </c>
      <c r="D8" s="64">
        <v>1</v>
      </c>
      <c r="E8" s="64" t="s">
        <v>51</v>
      </c>
      <c r="F8" s="65" t="s">
        <v>93</v>
      </c>
      <c r="G8" s="65" t="s">
        <v>39</v>
      </c>
      <c r="H8" s="65" t="s">
        <v>39</v>
      </c>
      <c r="I8" s="64" t="s">
        <v>909</v>
      </c>
      <c r="J8" s="66">
        <v>9787576303629</v>
      </c>
      <c r="K8" s="67" t="s">
        <v>95</v>
      </c>
      <c r="L8" s="67" t="s">
        <v>906</v>
      </c>
      <c r="M8" s="68" t="s">
        <v>97</v>
      </c>
      <c r="N8" s="67" t="s">
        <v>910</v>
      </c>
      <c r="O8" s="69">
        <v>55</v>
      </c>
      <c r="P8" s="70">
        <v>0.78</v>
      </c>
      <c r="Q8" s="71">
        <f t="shared" si="1"/>
        <v>42.9</v>
      </c>
      <c r="R8" s="64">
        <v>1</v>
      </c>
      <c r="S8" s="72">
        <f t="shared" si="2"/>
        <v>55</v>
      </c>
      <c r="T8" s="72">
        <f t="shared" si="3"/>
        <v>42.9</v>
      </c>
      <c r="U8" s="72"/>
      <c r="V8" s="64" t="s">
        <v>897</v>
      </c>
    </row>
    <row r="9" s="41" customFormat="1" customHeight="1" outlineLevel="1" collapsed="1" spans="1:22">
      <c r="A9" s="64" t="s">
        <v>911</v>
      </c>
      <c r="B9" s="65"/>
      <c r="C9" s="64"/>
      <c r="D9" s="64"/>
      <c r="E9" s="73" t="s">
        <v>912</v>
      </c>
      <c r="F9" s="65"/>
      <c r="G9" s="65"/>
      <c r="H9" s="65"/>
      <c r="I9" s="64"/>
      <c r="J9" s="66"/>
      <c r="K9" s="67"/>
      <c r="L9" s="67"/>
      <c r="M9" s="68"/>
      <c r="N9" s="67"/>
      <c r="O9" s="69"/>
      <c r="P9" s="70"/>
      <c r="Q9" s="71">
        <f>SUBTOTAL(9,Q3:Q8)</f>
        <v>0</v>
      </c>
      <c r="R9" s="64"/>
      <c r="S9" s="72">
        <f>SUBTOTAL(9,S3:S8)</f>
        <v>0</v>
      </c>
      <c r="T9" s="72">
        <f>SUBTOTAL(9,T3:T8)</f>
        <v>0</v>
      </c>
      <c r="U9" s="72"/>
      <c r="V9" s="64"/>
    </row>
    <row r="10" s="41" customFormat="1" hidden="1" customHeight="1" outlineLevel="2" spans="1:22">
      <c r="A10" s="64">
        <f t="shared" ref="A10:A15" si="4">N(A9)+1</f>
        <v>1</v>
      </c>
      <c r="B10" s="65" t="s">
        <v>52</v>
      </c>
      <c r="C10" s="64">
        <v>2024</v>
      </c>
      <c r="D10" s="64">
        <v>2</v>
      </c>
      <c r="E10" s="64" t="s">
        <v>100</v>
      </c>
      <c r="F10" s="65" t="s">
        <v>41</v>
      </c>
      <c r="G10" s="65" t="s">
        <v>39</v>
      </c>
      <c r="H10" s="65" t="s">
        <v>39</v>
      </c>
      <c r="I10" s="64" t="s">
        <v>895</v>
      </c>
      <c r="J10" s="66">
        <v>9787302661139</v>
      </c>
      <c r="K10" s="67" t="s">
        <v>47</v>
      </c>
      <c r="L10" s="67" t="s">
        <v>896</v>
      </c>
      <c r="M10" s="68" t="s">
        <v>57</v>
      </c>
      <c r="N10" s="67" t="s">
        <v>49</v>
      </c>
      <c r="O10" s="69">
        <v>59</v>
      </c>
      <c r="P10" s="70">
        <v>0.78</v>
      </c>
      <c r="Q10" s="71">
        <f t="shared" ref="Q10:Q15" si="5">O10*P10</f>
        <v>46.02</v>
      </c>
      <c r="R10" s="64">
        <v>2</v>
      </c>
      <c r="S10" s="72">
        <f t="shared" ref="S10:S15" si="6">O10*R10</f>
        <v>118</v>
      </c>
      <c r="T10" s="72">
        <f t="shared" ref="T10:T15" si="7">O10*R10*P10</f>
        <v>92.04</v>
      </c>
      <c r="U10" s="72"/>
      <c r="V10" s="64" t="s">
        <v>897</v>
      </c>
    </row>
    <row r="11" s="41" customFormat="1" hidden="1" customHeight="1" outlineLevel="2" spans="1:22">
      <c r="A11" s="64">
        <f t="shared" si="4"/>
        <v>2</v>
      </c>
      <c r="B11" s="65" t="s">
        <v>52</v>
      </c>
      <c r="C11" s="64">
        <v>2024</v>
      </c>
      <c r="D11" s="64">
        <v>2</v>
      </c>
      <c r="E11" s="64" t="s">
        <v>100</v>
      </c>
      <c r="F11" s="65" t="s">
        <v>59</v>
      </c>
      <c r="G11" s="65" t="s">
        <v>39</v>
      </c>
      <c r="H11" s="65" t="s">
        <v>39</v>
      </c>
      <c r="I11" s="64" t="s">
        <v>898</v>
      </c>
      <c r="J11" s="66">
        <v>9787521867022</v>
      </c>
      <c r="K11" s="67" t="s">
        <v>899</v>
      </c>
      <c r="L11" s="67" t="s">
        <v>900</v>
      </c>
      <c r="M11" s="68" t="s">
        <v>66</v>
      </c>
      <c r="N11" s="67" t="s">
        <v>913</v>
      </c>
      <c r="O11" s="69">
        <v>59</v>
      </c>
      <c r="P11" s="70">
        <v>0.78</v>
      </c>
      <c r="Q11" s="71">
        <f t="shared" si="5"/>
        <v>46.02</v>
      </c>
      <c r="R11" s="64">
        <v>2</v>
      </c>
      <c r="S11" s="72">
        <f t="shared" si="6"/>
        <v>118</v>
      </c>
      <c r="T11" s="72">
        <f t="shared" si="7"/>
        <v>92.04</v>
      </c>
      <c r="U11" s="72"/>
      <c r="V11" s="64" t="s">
        <v>897</v>
      </c>
    </row>
    <row r="12" s="41" customFormat="1" hidden="1" customHeight="1" outlineLevel="2" spans="1:22">
      <c r="A12" s="64">
        <f t="shared" si="4"/>
        <v>3</v>
      </c>
      <c r="B12" s="65" t="s">
        <v>52</v>
      </c>
      <c r="C12" s="64">
        <v>2024</v>
      </c>
      <c r="D12" s="64">
        <v>2</v>
      </c>
      <c r="E12" s="64" t="s">
        <v>100</v>
      </c>
      <c r="F12" s="65" t="s">
        <v>68</v>
      </c>
      <c r="G12" s="65" t="s">
        <v>39</v>
      </c>
      <c r="H12" s="65" t="s">
        <v>39</v>
      </c>
      <c r="I12" s="64" t="s">
        <v>902</v>
      </c>
      <c r="J12" s="66">
        <v>9787300332123</v>
      </c>
      <c r="K12" s="67" t="s">
        <v>71</v>
      </c>
      <c r="L12" s="67" t="s">
        <v>903</v>
      </c>
      <c r="M12" s="68" t="s">
        <v>75</v>
      </c>
      <c r="N12" s="67" t="s">
        <v>904</v>
      </c>
      <c r="O12" s="69">
        <v>55</v>
      </c>
      <c r="P12" s="70">
        <v>0.78</v>
      </c>
      <c r="Q12" s="71">
        <f t="shared" si="5"/>
        <v>42.9</v>
      </c>
      <c r="R12" s="64">
        <v>2</v>
      </c>
      <c r="S12" s="72">
        <f t="shared" si="6"/>
        <v>110</v>
      </c>
      <c r="T12" s="72">
        <f t="shared" si="7"/>
        <v>85.8</v>
      </c>
      <c r="U12" s="72"/>
      <c r="V12" s="64" t="s">
        <v>897</v>
      </c>
    </row>
    <row r="13" s="41" customFormat="1" hidden="1" customHeight="1" outlineLevel="2" spans="1:22">
      <c r="A13" s="64">
        <f t="shared" si="4"/>
        <v>4</v>
      </c>
      <c r="B13" s="65" t="s">
        <v>52</v>
      </c>
      <c r="C13" s="64">
        <v>2024</v>
      </c>
      <c r="D13" s="64">
        <v>2</v>
      </c>
      <c r="E13" s="64" t="s">
        <v>100</v>
      </c>
      <c r="F13" s="65" t="s">
        <v>77</v>
      </c>
      <c r="G13" s="65" t="s">
        <v>39</v>
      </c>
      <c r="H13" s="65" t="s">
        <v>39</v>
      </c>
      <c r="I13" s="64" t="s">
        <v>905</v>
      </c>
      <c r="J13" s="66">
        <v>9787568286251</v>
      </c>
      <c r="K13" s="67" t="s">
        <v>80</v>
      </c>
      <c r="L13" s="67" t="s">
        <v>906</v>
      </c>
      <c r="M13" s="68" t="s">
        <v>83</v>
      </c>
      <c r="N13" s="67" t="s">
        <v>82</v>
      </c>
      <c r="O13" s="69">
        <v>42.8</v>
      </c>
      <c r="P13" s="70">
        <v>0.78</v>
      </c>
      <c r="Q13" s="71">
        <f t="shared" si="5"/>
        <v>33.384</v>
      </c>
      <c r="R13" s="64">
        <v>2</v>
      </c>
      <c r="S13" s="72">
        <f t="shared" si="6"/>
        <v>85.6</v>
      </c>
      <c r="T13" s="72">
        <f t="shared" si="7"/>
        <v>66.768</v>
      </c>
      <c r="U13" s="72"/>
      <c r="V13" s="64" t="s">
        <v>897</v>
      </c>
    </row>
    <row r="14" s="41" customFormat="1" hidden="1" customHeight="1" outlineLevel="2" spans="1:22">
      <c r="A14" s="64">
        <f t="shared" si="4"/>
        <v>5</v>
      </c>
      <c r="B14" s="65" t="s">
        <v>52</v>
      </c>
      <c r="C14" s="64">
        <v>2024</v>
      </c>
      <c r="D14" s="64">
        <v>2</v>
      </c>
      <c r="E14" s="64" t="s">
        <v>100</v>
      </c>
      <c r="F14" s="65" t="s">
        <v>85</v>
      </c>
      <c r="G14" s="65" t="s">
        <v>39</v>
      </c>
      <c r="H14" s="65" t="s">
        <v>39</v>
      </c>
      <c r="I14" s="64" t="s">
        <v>907</v>
      </c>
      <c r="J14" s="66">
        <v>9787567591523</v>
      </c>
      <c r="K14" s="67" t="s">
        <v>88</v>
      </c>
      <c r="L14" s="67" t="s">
        <v>89</v>
      </c>
      <c r="M14" s="68" t="s">
        <v>91</v>
      </c>
      <c r="N14" s="67" t="s">
        <v>908</v>
      </c>
      <c r="O14" s="69">
        <v>36.6</v>
      </c>
      <c r="P14" s="70">
        <v>0.78</v>
      </c>
      <c r="Q14" s="71">
        <f t="shared" si="5"/>
        <v>28.548</v>
      </c>
      <c r="R14" s="64">
        <v>2</v>
      </c>
      <c r="S14" s="72">
        <f t="shared" si="6"/>
        <v>73.2</v>
      </c>
      <c r="T14" s="72">
        <f t="shared" si="7"/>
        <v>57.096</v>
      </c>
      <c r="U14" s="72"/>
      <c r="V14" s="64" t="s">
        <v>897</v>
      </c>
    </row>
    <row r="15" s="41" customFormat="1" hidden="1" customHeight="1" outlineLevel="2" spans="1:22">
      <c r="A15" s="64">
        <f t="shared" si="4"/>
        <v>6</v>
      </c>
      <c r="B15" s="65" t="s">
        <v>52</v>
      </c>
      <c r="C15" s="64">
        <v>2024</v>
      </c>
      <c r="D15" s="64">
        <v>2</v>
      </c>
      <c r="E15" s="64" t="s">
        <v>100</v>
      </c>
      <c r="F15" s="65" t="s">
        <v>93</v>
      </c>
      <c r="G15" s="65" t="s">
        <v>39</v>
      </c>
      <c r="H15" s="65" t="s">
        <v>39</v>
      </c>
      <c r="I15" s="64" t="s">
        <v>909</v>
      </c>
      <c r="J15" s="66">
        <v>9787576303629</v>
      </c>
      <c r="K15" s="67" t="s">
        <v>95</v>
      </c>
      <c r="L15" s="67" t="s">
        <v>906</v>
      </c>
      <c r="M15" s="68" t="s">
        <v>97</v>
      </c>
      <c r="N15" s="67" t="s">
        <v>910</v>
      </c>
      <c r="O15" s="69">
        <v>55</v>
      </c>
      <c r="P15" s="70">
        <v>0.78</v>
      </c>
      <c r="Q15" s="71">
        <f t="shared" si="5"/>
        <v>42.9</v>
      </c>
      <c r="R15" s="64">
        <v>2</v>
      </c>
      <c r="S15" s="72">
        <f t="shared" si="6"/>
        <v>110</v>
      </c>
      <c r="T15" s="72">
        <f t="shared" si="7"/>
        <v>85.8</v>
      </c>
      <c r="U15" s="72"/>
      <c r="V15" s="64" t="s">
        <v>897</v>
      </c>
    </row>
    <row r="16" s="41" customFormat="1" customHeight="1" outlineLevel="1" collapsed="1" spans="1:22">
      <c r="A16" s="64" t="s">
        <v>911</v>
      </c>
      <c r="B16" s="65"/>
      <c r="C16" s="64"/>
      <c r="D16" s="64"/>
      <c r="E16" s="73" t="s">
        <v>914</v>
      </c>
      <c r="F16" s="65"/>
      <c r="G16" s="65"/>
      <c r="H16" s="65"/>
      <c r="I16" s="64"/>
      <c r="J16" s="66"/>
      <c r="K16" s="67"/>
      <c r="L16" s="67"/>
      <c r="M16" s="68"/>
      <c r="N16" s="67"/>
      <c r="O16" s="69"/>
      <c r="P16" s="70"/>
      <c r="Q16" s="71">
        <f>SUBTOTAL(9,Q10:Q15)</f>
        <v>0</v>
      </c>
      <c r="R16" s="64"/>
      <c r="S16" s="72">
        <f>SUBTOTAL(9,S10:S15)</f>
        <v>0</v>
      </c>
      <c r="T16" s="72">
        <f>SUBTOTAL(9,T10:T15)</f>
        <v>0</v>
      </c>
      <c r="U16" s="72"/>
      <c r="V16" s="64"/>
    </row>
    <row r="17" s="41" customFormat="1" hidden="1" customHeight="1" outlineLevel="2" spans="1:22">
      <c r="A17" s="64">
        <f>N(A16)+1</f>
        <v>1</v>
      </c>
      <c r="B17" s="65" t="s">
        <v>52</v>
      </c>
      <c r="C17" s="64">
        <v>2025</v>
      </c>
      <c r="D17" s="64">
        <v>3</v>
      </c>
      <c r="E17" s="64" t="s">
        <v>117</v>
      </c>
      <c r="F17" s="65" t="s">
        <v>140</v>
      </c>
      <c r="G17" s="65" t="s">
        <v>39</v>
      </c>
      <c r="H17" s="65" t="s">
        <v>110</v>
      </c>
      <c r="I17" s="64" t="s">
        <v>915</v>
      </c>
      <c r="J17" s="66">
        <v>9771674678260</v>
      </c>
      <c r="K17" s="67" t="s">
        <v>916</v>
      </c>
      <c r="L17" s="67" t="s">
        <v>144</v>
      </c>
      <c r="M17" s="68" t="s">
        <v>147</v>
      </c>
      <c r="N17" s="67" t="s">
        <v>917</v>
      </c>
      <c r="O17" s="69">
        <v>25</v>
      </c>
      <c r="P17" s="70">
        <v>1</v>
      </c>
      <c r="Q17" s="71">
        <f>O17*P17</f>
        <v>25</v>
      </c>
      <c r="R17" s="64">
        <v>2</v>
      </c>
      <c r="S17" s="72">
        <f>O17*R17</f>
        <v>50</v>
      </c>
      <c r="T17" s="72">
        <f>O17*R17*P17</f>
        <v>50</v>
      </c>
      <c r="U17" s="72"/>
      <c r="V17" s="64" t="s">
        <v>897</v>
      </c>
    </row>
    <row r="18" s="41" customFormat="1" hidden="1" customHeight="1" outlineLevel="2" spans="1:22">
      <c r="A18" s="64">
        <f>N(A17)+1</f>
        <v>2</v>
      </c>
      <c r="B18" s="65" t="s">
        <v>52</v>
      </c>
      <c r="C18" s="64">
        <v>2025</v>
      </c>
      <c r="D18" s="64">
        <v>3</v>
      </c>
      <c r="E18" s="64" t="s">
        <v>117</v>
      </c>
      <c r="F18" s="65" t="s">
        <v>120</v>
      </c>
      <c r="G18" s="65" t="s">
        <v>39</v>
      </c>
      <c r="H18" s="65" t="s">
        <v>39</v>
      </c>
      <c r="I18" s="64" t="s">
        <v>918</v>
      </c>
      <c r="J18" s="66">
        <v>9787040653083</v>
      </c>
      <c r="K18" s="67" t="s">
        <v>123</v>
      </c>
      <c r="L18" s="67" t="s">
        <v>919</v>
      </c>
      <c r="M18" s="68" t="s">
        <v>125</v>
      </c>
      <c r="N18" s="67" t="s">
        <v>920</v>
      </c>
      <c r="O18" s="69">
        <v>49.9</v>
      </c>
      <c r="P18" s="70">
        <v>0.78</v>
      </c>
      <c r="Q18" s="71">
        <f>O18*P18</f>
        <v>38.922</v>
      </c>
      <c r="R18" s="64">
        <v>3</v>
      </c>
      <c r="S18" s="72">
        <f>O18*R18</f>
        <v>149.7</v>
      </c>
      <c r="T18" s="72">
        <f>O18*R18*P18</f>
        <v>116.766</v>
      </c>
      <c r="U18" s="72"/>
      <c r="V18" s="64" t="s">
        <v>897</v>
      </c>
    </row>
    <row r="19" s="41" customFormat="1" hidden="1" customHeight="1" outlineLevel="2" spans="1:22">
      <c r="A19" s="64">
        <f>N(A18)+1</f>
        <v>3</v>
      </c>
      <c r="B19" s="65" t="s">
        <v>52</v>
      </c>
      <c r="C19" s="64">
        <v>2025</v>
      </c>
      <c r="D19" s="64">
        <v>3</v>
      </c>
      <c r="E19" s="64" t="s">
        <v>117</v>
      </c>
      <c r="F19" s="65" t="s">
        <v>132</v>
      </c>
      <c r="G19" s="65" t="s">
        <v>39</v>
      </c>
      <c r="H19" s="65" t="s">
        <v>39</v>
      </c>
      <c r="I19" s="64" t="s">
        <v>921</v>
      </c>
      <c r="J19" s="66">
        <v>9787111725404</v>
      </c>
      <c r="K19" s="67" t="s">
        <v>134</v>
      </c>
      <c r="L19" s="67" t="s">
        <v>922</v>
      </c>
      <c r="M19" s="68" t="s">
        <v>138</v>
      </c>
      <c r="N19" s="67" t="s">
        <v>136</v>
      </c>
      <c r="O19" s="69">
        <v>69</v>
      </c>
      <c r="P19" s="70">
        <v>0.78</v>
      </c>
      <c r="Q19" s="71">
        <f>O19*P19</f>
        <v>53.82</v>
      </c>
      <c r="R19" s="64">
        <v>3</v>
      </c>
      <c r="S19" s="72">
        <f>O19*R19</f>
        <v>207</v>
      </c>
      <c r="T19" s="72">
        <f>O19*R19*P19</f>
        <v>161.46</v>
      </c>
      <c r="U19" s="72"/>
      <c r="V19" s="64" t="s">
        <v>897</v>
      </c>
    </row>
    <row r="20" s="41" customFormat="1" hidden="1" customHeight="1" outlineLevel="2" spans="1:22">
      <c r="A20" s="64">
        <f>N(A19)+1</f>
        <v>4</v>
      </c>
      <c r="B20" s="65" t="s">
        <v>52</v>
      </c>
      <c r="C20" s="64">
        <v>2025</v>
      </c>
      <c r="D20" s="64">
        <v>3</v>
      </c>
      <c r="E20" s="64" t="s">
        <v>117</v>
      </c>
      <c r="F20" s="65" t="s">
        <v>127</v>
      </c>
      <c r="G20" s="65" t="s">
        <v>39</v>
      </c>
      <c r="H20" s="65" t="s">
        <v>39</v>
      </c>
      <c r="I20" s="64" t="s">
        <v>923</v>
      </c>
      <c r="J20" s="66">
        <v>9787040659610</v>
      </c>
      <c r="K20" s="67" t="s">
        <v>127</v>
      </c>
      <c r="L20" s="67" t="s">
        <v>919</v>
      </c>
      <c r="M20" s="68" t="s">
        <v>130</v>
      </c>
      <c r="N20" s="67" t="s">
        <v>116</v>
      </c>
      <c r="O20" s="69">
        <v>45</v>
      </c>
      <c r="P20" s="70">
        <v>0.78</v>
      </c>
      <c r="Q20" s="71">
        <f>O20*P20</f>
        <v>35.1</v>
      </c>
      <c r="R20" s="64">
        <v>3</v>
      </c>
      <c r="S20" s="72">
        <f>O20*R20</f>
        <v>135</v>
      </c>
      <c r="T20" s="72">
        <f>O20*R20*P20</f>
        <v>105.3</v>
      </c>
      <c r="U20" s="72"/>
      <c r="V20" s="64" t="s">
        <v>897</v>
      </c>
    </row>
    <row r="21" s="41" customFormat="1" hidden="1" customHeight="1" outlineLevel="2" spans="1:22">
      <c r="A21" s="64">
        <f>N(A20)+1</f>
        <v>5</v>
      </c>
      <c r="B21" s="65" t="s">
        <v>52</v>
      </c>
      <c r="C21" s="64">
        <v>2025</v>
      </c>
      <c r="D21" s="64">
        <v>3</v>
      </c>
      <c r="E21" s="64" t="s">
        <v>117</v>
      </c>
      <c r="F21" s="65" t="s">
        <v>111</v>
      </c>
      <c r="G21" s="65" t="s">
        <v>39</v>
      </c>
      <c r="H21" s="65" t="s">
        <v>110</v>
      </c>
      <c r="I21" s="64" t="s">
        <v>924</v>
      </c>
      <c r="J21" s="66">
        <v>9787040610536</v>
      </c>
      <c r="K21" s="67" t="s">
        <v>111</v>
      </c>
      <c r="L21" s="67" t="s">
        <v>925</v>
      </c>
      <c r="M21" s="68" t="s">
        <v>118</v>
      </c>
      <c r="N21" s="67" t="s">
        <v>116</v>
      </c>
      <c r="O21" s="69">
        <v>26</v>
      </c>
      <c r="P21" s="70">
        <v>1</v>
      </c>
      <c r="Q21" s="71">
        <f>O21*P21</f>
        <v>26</v>
      </c>
      <c r="R21" s="64">
        <v>3</v>
      </c>
      <c r="S21" s="72">
        <f>O21*R21</f>
        <v>78</v>
      </c>
      <c r="T21" s="72">
        <f>O21*R21*P21</f>
        <v>78</v>
      </c>
      <c r="U21" s="72"/>
      <c r="V21" s="64" t="s">
        <v>897</v>
      </c>
    </row>
    <row r="22" s="41" customFormat="1" customHeight="1" outlineLevel="1" collapsed="1" spans="1:22">
      <c r="A22" s="64" t="s">
        <v>911</v>
      </c>
      <c r="B22" s="65"/>
      <c r="C22" s="64"/>
      <c r="D22" s="64"/>
      <c r="E22" s="73" t="s">
        <v>926</v>
      </c>
      <c r="F22" s="65"/>
      <c r="G22" s="65"/>
      <c r="H22" s="65"/>
      <c r="I22" s="64"/>
      <c r="J22" s="66"/>
      <c r="K22" s="67"/>
      <c r="L22" s="67"/>
      <c r="M22" s="68"/>
      <c r="N22" s="67"/>
      <c r="O22" s="69"/>
      <c r="P22" s="70"/>
      <c r="Q22" s="71">
        <f>SUBTOTAL(9,Q17:Q21)</f>
        <v>0</v>
      </c>
      <c r="R22" s="64"/>
      <c r="S22" s="72">
        <f>SUBTOTAL(9,S17:S21)</f>
        <v>0</v>
      </c>
      <c r="T22" s="72">
        <f>SUBTOTAL(9,T17:T21)</f>
        <v>0</v>
      </c>
      <c r="U22" s="72"/>
      <c r="V22" s="64"/>
    </row>
    <row r="23" s="41" customFormat="1" hidden="1" customHeight="1" outlineLevel="2" spans="1:22">
      <c r="A23" s="64">
        <f>N(A22)+1</f>
        <v>1</v>
      </c>
      <c r="B23" s="65" t="s">
        <v>52</v>
      </c>
      <c r="C23" s="64">
        <v>2025</v>
      </c>
      <c r="D23" s="64">
        <v>4</v>
      </c>
      <c r="E23" s="64" t="s">
        <v>156</v>
      </c>
      <c r="F23" s="65" t="s">
        <v>140</v>
      </c>
      <c r="G23" s="65" t="s">
        <v>39</v>
      </c>
      <c r="H23" s="65" t="s">
        <v>110</v>
      </c>
      <c r="I23" s="64" t="s">
        <v>915</v>
      </c>
      <c r="J23" s="66">
        <v>9771674678260</v>
      </c>
      <c r="K23" s="67" t="s">
        <v>916</v>
      </c>
      <c r="L23" s="67" t="s">
        <v>144</v>
      </c>
      <c r="M23" s="68" t="s">
        <v>147</v>
      </c>
      <c r="N23" s="67" t="s">
        <v>917</v>
      </c>
      <c r="O23" s="69">
        <v>25</v>
      </c>
      <c r="P23" s="70">
        <v>1</v>
      </c>
      <c r="Q23" s="71">
        <f>O23*P23</f>
        <v>25</v>
      </c>
      <c r="R23" s="64">
        <v>8</v>
      </c>
      <c r="S23" s="72">
        <f>O23*R23</f>
        <v>200</v>
      </c>
      <c r="T23" s="72">
        <f>O23*R23*P23</f>
        <v>200</v>
      </c>
      <c r="U23" s="72"/>
      <c r="V23" s="64" t="s">
        <v>897</v>
      </c>
    </row>
    <row r="24" s="41" customFormat="1" hidden="1" customHeight="1" outlineLevel="2" spans="1:22">
      <c r="A24" s="64">
        <f>N(A23)+1</f>
        <v>2</v>
      </c>
      <c r="B24" s="65" t="s">
        <v>52</v>
      </c>
      <c r="C24" s="64">
        <v>2025</v>
      </c>
      <c r="D24" s="64">
        <v>4</v>
      </c>
      <c r="E24" s="64" t="s">
        <v>156</v>
      </c>
      <c r="F24" s="65" t="s">
        <v>120</v>
      </c>
      <c r="G24" s="65" t="s">
        <v>39</v>
      </c>
      <c r="H24" s="65" t="s">
        <v>39</v>
      </c>
      <c r="I24" s="64" t="s">
        <v>918</v>
      </c>
      <c r="J24" s="66">
        <v>9787040653083</v>
      </c>
      <c r="K24" s="67" t="s">
        <v>123</v>
      </c>
      <c r="L24" s="67" t="s">
        <v>919</v>
      </c>
      <c r="M24" s="68" t="s">
        <v>125</v>
      </c>
      <c r="N24" s="67" t="s">
        <v>920</v>
      </c>
      <c r="O24" s="69">
        <v>49.9</v>
      </c>
      <c r="P24" s="70">
        <v>0.78</v>
      </c>
      <c r="Q24" s="71">
        <f>O24*P24</f>
        <v>38.922</v>
      </c>
      <c r="R24" s="64">
        <v>16</v>
      </c>
      <c r="S24" s="72">
        <f>O24*R24</f>
        <v>798.4</v>
      </c>
      <c r="T24" s="72">
        <f>O24*R24*P24</f>
        <v>622.752</v>
      </c>
      <c r="U24" s="72"/>
      <c r="V24" s="64" t="s">
        <v>897</v>
      </c>
    </row>
    <row r="25" s="41" customFormat="1" hidden="1" customHeight="1" outlineLevel="2" spans="1:22">
      <c r="A25" s="64">
        <f>N(A24)+1</f>
        <v>3</v>
      </c>
      <c r="B25" s="65" t="s">
        <v>52</v>
      </c>
      <c r="C25" s="64">
        <v>2025</v>
      </c>
      <c r="D25" s="64">
        <v>4</v>
      </c>
      <c r="E25" s="64" t="s">
        <v>156</v>
      </c>
      <c r="F25" s="65" t="s">
        <v>132</v>
      </c>
      <c r="G25" s="65" t="s">
        <v>39</v>
      </c>
      <c r="H25" s="65" t="s">
        <v>39</v>
      </c>
      <c r="I25" s="64" t="s">
        <v>921</v>
      </c>
      <c r="J25" s="66">
        <v>9787111725404</v>
      </c>
      <c r="K25" s="67" t="s">
        <v>134</v>
      </c>
      <c r="L25" s="67" t="s">
        <v>922</v>
      </c>
      <c r="M25" s="68" t="s">
        <v>138</v>
      </c>
      <c r="N25" s="67" t="s">
        <v>136</v>
      </c>
      <c r="O25" s="69">
        <v>69</v>
      </c>
      <c r="P25" s="70">
        <v>0.78</v>
      </c>
      <c r="Q25" s="71">
        <f>O25*P25</f>
        <v>53.82</v>
      </c>
      <c r="R25" s="64">
        <v>15</v>
      </c>
      <c r="S25" s="72">
        <f>O25*R25</f>
        <v>1035</v>
      </c>
      <c r="T25" s="72">
        <f>O25*R25*P25</f>
        <v>807.3</v>
      </c>
      <c r="U25" s="72"/>
      <c r="V25" s="64" t="s">
        <v>897</v>
      </c>
    </row>
    <row r="26" s="41" customFormat="1" hidden="1" customHeight="1" outlineLevel="2" spans="1:22">
      <c r="A26" s="64">
        <f>N(A25)+1</f>
        <v>4</v>
      </c>
      <c r="B26" s="65" t="s">
        <v>52</v>
      </c>
      <c r="C26" s="64">
        <v>2025</v>
      </c>
      <c r="D26" s="64">
        <v>4</v>
      </c>
      <c r="E26" s="64" t="s">
        <v>156</v>
      </c>
      <c r="F26" s="65" t="s">
        <v>127</v>
      </c>
      <c r="G26" s="65" t="s">
        <v>39</v>
      </c>
      <c r="H26" s="65" t="s">
        <v>39</v>
      </c>
      <c r="I26" s="64" t="s">
        <v>923</v>
      </c>
      <c r="J26" s="66">
        <v>9787040659610</v>
      </c>
      <c r="K26" s="67" t="s">
        <v>127</v>
      </c>
      <c r="L26" s="67" t="s">
        <v>919</v>
      </c>
      <c r="M26" s="68" t="s">
        <v>130</v>
      </c>
      <c r="N26" s="67" t="s">
        <v>116</v>
      </c>
      <c r="O26" s="69">
        <v>45</v>
      </c>
      <c r="P26" s="70">
        <v>0.78</v>
      </c>
      <c r="Q26" s="71">
        <f>O26*P26</f>
        <v>35.1</v>
      </c>
      <c r="R26" s="64">
        <v>10</v>
      </c>
      <c r="S26" s="72">
        <f>O26*R26</f>
        <v>450</v>
      </c>
      <c r="T26" s="72">
        <f>O26*R26*P26</f>
        <v>351</v>
      </c>
      <c r="U26" s="72"/>
      <c r="V26" s="64" t="s">
        <v>897</v>
      </c>
    </row>
    <row r="27" s="41" customFormat="1" hidden="1" customHeight="1" outlineLevel="2" spans="1:22">
      <c r="A27" s="64">
        <f>N(A26)+1</f>
        <v>5</v>
      </c>
      <c r="B27" s="65" t="s">
        <v>52</v>
      </c>
      <c r="C27" s="64">
        <v>2025</v>
      </c>
      <c r="D27" s="64">
        <v>4</v>
      </c>
      <c r="E27" s="64" t="s">
        <v>156</v>
      </c>
      <c r="F27" s="65" t="s">
        <v>111</v>
      </c>
      <c r="G27" s="65" t="s">
        <v>39</v>
      </c>
      <c r="H27" s="65" t="s">
        <v>110</v>
      </c>
      <c r="I27" s="64" t="s">
        <v>924</v>
      </c>
      <c r="J27" s="66">
        <v>9787040610536</v>
      </c>
      <c r="K27" s="67" t="s">
        <v>111</v>
      </c>
      <c r="L27" s="67" t="s">
        <v>925</v>
      </c>
      <c r="M27" s="68" t="s">
        <v>118</v>
      </c>
      <c r="N27" s="67" t="s">
        <v>116</v>
      </c>
      <c r="O27" s="69">
        <v>26</v>
      </c>
      <c r="P27" s="70">
        <v>1</v>
      </c>
      <c r="Q27" s="71">
        <f>O27*P27</f>
        <v>26</v>
      </c>
      <c r="R27" s="64">
        <v>9</v>
      </c>
      <c r="S27" s="72">
        <f>O27*R27</f>
        <v>234</v>
      </c>
      <c r="T27" s="72">
        <f>O27*R27*P27</f>
        <v>234</v>
      </c>
      <c r="U27" s="72"/>
      <c r="V27" s="64" t="s">
        <v>897</v>
      </c>
    </row>
    <row r="28" s="41" customFormat="1" customHeight="1" outlineLevel="1" collapsed="1" spans="1:22">
      <c r="A28" s="64" t="s">
        <v>911</v>
      </c>
      <c r="B28" s="65"/>
      <c r="C28" s="64"/>
      <c r="D28" s="64"/>
      <c r="E28" s="73" t="s">
        <v>927</v>
      </c>
      <c r="F28" s="65"/>
      <c r="G28" s="65"/>
      <c r="H28" s="65"/>
      <c r="I28" s="64"/>
      <c r="J28" s="66"/>
      <c r="K28" s="67"/>
      <c r="L28" s="67"/>
      <c r="M28" s="68"/>
      <c r="N28" s="67"/>
      <c r="O28" s="69"/>
      <c r="P28" s="70"/>
      <c r="Q28" s="71">
        <f>SUBTOTAL(9,Q23:Q27)</f>
        <v>0</v>
      </c>
      <c r="R28" s="64"/>
      <c r="S28" s="72">
        <f>SUBTOTAL(9,S23:S27)</f>
        <v>0</v>
      </c>
      <c r="T28" s="72">
        <f>SUBTOTAL(9,T23:T27)</f>
        <v>0</v>
      </c>
      <c r="U28" s="72"/>
      <c r="V28" s="64"/>
    </row>
    <row r="29" s="41" customFormat="1" hidden="1" customHeight="1" outlineLevel="2" spans="1:22">
      <c r="A29" s="64">
        <f>N(A28)+1</f>
        <v>1</v>
      </c>
      <c r="B29" s="65" t="s">
        <v>166</v>
      </c>
      <c r="C29" s="64">
        <v>2024</v>
      </c>
      <c r="D29" s="64">
        <v>5</v>
      </c>
      <c r="E29" s="64" t="s">
        <v>165</v>
      </c>
      <c r="F29" s="65" t="s">
        <v>162</v>
      </c>
      <c r="G29" s="65" t="s">
        <v>164</v>
      </c>
      <c r="H29" s="65" t="s">
        <v>110</v>
      </c>
      <c r="I29" s="64" t="s">
        <v>915</v>
      </c>
      <c r="J29" s="66">
        <v>9771674678260</v>
      </c>
      <c r="K29" s="67" t="s">
        <v>916</v>
      </c>
      <c r="L29" s="67" t="s">
        <v>144</v>
      </c>
      <c r="M29" s="68" t="s">
        <v>147</v>
      </c>
      <c r="N29" s="67" t="s">
        <v>917</v>
      </c>
      <c r="O29" s="69">
        <v>25</v>
      </c>
      <c r="P29" s="70">
        <v>1</v>
      </c>
      <c r="Q29" s="71">
        <f>O29*P29</f>
        <v>25</v>
      </c>
      <c r="R29" s="64">
        <v>1</v>
      </c>
      <c r="S29" s="72">
        <f>O29*R29</f>
        <v>25</v>
      </c>
      <c r="T29" s="72">
        <f>O29*R29*P29</f>
        <v>25</v>
      </c>
      <c r="U29" s="72"/>
      <c r="V29" s="64" t="s">
        <v>897</v>
      </c>
    </row>
    <row r="30" s="41" customFormat="1" hidden="1" customHeight="1" outlineLevel="2" spans="1:22">
      <c r="A30" s="64">
        <f>N(A29)+1</f>
        <v>2</v>
      </c>
      <c r="B30" s="65" t="s">
        <v>166</v>
      </c>
      <c r="C30" s="64">
        <v>2024</v>
      </c>
      <c r="D30" s="64">
        <v>5</v>
      </c>
      <c r="E30" s="64" t="s">
        <v>165</v>
      </c>
      <c r="F30" s="65" t="s">
        <v>168</v>
      </c>
      <c r="G30" s="65" t="s">
        <v>164</v>
      </c>
      <c r="H30" s="65" t="s">
        <v>164</v>
      </c>
      <c r="I30" s="64" t="s">
        <v>928</v>
      </c>
      <c r="J30" s="66">
        <v>9787111752028</v>
      </c>
      <c r="K30" s="67" t="s">
        <v>168</v>
      </c>
      <c r="L30" s="67" t="s">
        <v>922</v>
      </c>
      <c r="M30" s="68" t="s">
        <v>171</v>
      </c>
      <c r="N30" s="67" t="s">
        <v>929</v>
      </c>
      <c r="O30" s="69">
        <v>42</v>
      </c>
      <c r="P30" s="70">
        <v>0.78</v>
      </c>
      <c r="Q30" s="71">
        <f>O30*P30</f>
        <v>32.76</v>
      </c>
      <c r="R30" s="64">
        <v>3</v>
      </c>
      <c r="S30" s="72">
        <f>O30*R30</f>
        <v>126</v>
      </c>
      <c r="T30" s="72">
        <f>O30*R30*P30</f>
        <v>98.28</v>
      </c>
      <c r="U30" s="72"/>
      <c r="V30" s="64" t="s">
        <v>897</v>
      </c>
    </row>
    <row r="31" s="41" customFormat="1" customHeight="1" outlineLevel="1" collapsed="1" spans="1:22">
      <c r="A31" s="64" t="s">
        <v>911</v>
      </c>
      <c r="B31" s="65"/>
      <c r="C31" s="64"/>
      <c r="D31" s="64"/>
      <c r="E31" s="73" t="s">
        <v>930</v>
      </c>
      <c r="F31" s="65"/>
      <c r="G31" s="65"/>
      <c r="H31" s="65"/>
      <c r="I31" s="64"/>
      <c r="J31" s="66"/>
      <c r="K31" s="67"/>
      <c r="L31" s="67"/>
      <c r="M31" s="68"/>
      <c r="N31" s="67"/>
      <c r="O31" s="69"/>
      <c r="P31" s="70"/>
      <c r="Q31" s="71">
        <f>SUBTOTAL(9,Q29:Q30)</f>
        <v>0</v>
      </c>
      <c r="R31" s="64"/>
      <c r="S31" s="72">
        <f>SUBTOTAL(9,S29:S30)</f>
        <v>0</v>
      </c>
      <c r="T31" s="72">
        <f>SUBTOTAL(9,T29:T30)</f>
        <v>0</v>
      </c>
      <c r="U31" s="72"/>
      <c r="V31" s="64"/>
    </row>
    <row r="32" s="41" customFormat="1" hidden="1" customHeight="1" outlineLevel="2" spans="1:22">
      <c r="A32" s="64">
        <f>N(A31)+1</f>
        <v>1</v>
      </c>
      <c r="B32" s="65" t="s">
        <v>166</v>
      </c>
      <c r="C32" s="64">
        <v>2024</v>
      </c>
      <c r="D32" s="64">
        <v>6</v>
      </c>
      <c r="E32" s="64" t="s">
        <v>174</v>
      </c>
      <c r="F32" s="65" t="s">
        <v>168</v>
      </c>
      <c r="G32" s="65" t="s">
        <v>164</v>
      </c>
      <c r="H32" s="65" t="s">
        <v>164</v>
      </c>
      <c r="I32" s="64" t="s">
        <v>928</v>
      </c>
      <c r="J32" s="66">
        <v>9787111752028</v>
      </c>
      <c r="K32" s="67" t="s">
        <v>168</v>
      </c>
      <c r="L32" s="67" t="s">
        <v>922</v>
      </c>
      <c r="M32" s="68" t="s">
        <v>171</v>
      </c>
      <c r="N32" s="67" t="s">
        <v>929</v>
      </c>
      <c r="O32" s="69">
        <v>42</v>
      </c>
      <c r="P32" s="70">
        <v>0.78</v>
      </c>
      <c r="Q32" s="71">
        <f>O32*P32</f>
        <v>32.76</v>
      </c>
      <c r="R32" s="64">
        <v>1</v>
      </c>
      <c r="S32" s="72">
        <f>O32*R32</f>
        <v>42</v>
      </c>
      <c r="T32" s="72">
        <f>O32*R32*P32</f>
        <v>32.76</v>
      </c>
      <c r="U32" s="72"/>
      <c r="V32" s="64" t="s">
        <v>897</v>
      </c>
    </row>
    <row r="33" s="41" customFormat="1" customHeight="1" outlineLevel="1" collapsed="1" spans="1:22">
      <c r="A33" s="64" t="s">
        <v>911</v>
      </c>
      <c r="B33" s="65"/>
      <c r="C33" s="64"/>
      <c r="D33" s="64"/>
      <c r="E33" s="73" t="s">
        <v>931</v>
      </c>
      <c r="F33" s="65"/>
      <c r="G33" s="65"/>
      <c r="H33" s="65"/>
      <c r="I33" s="64"/>
      <c r="J33" s="66"/>
      <c r="K33" s="67"/>
      <c r="L33" s="67"/>
      <c r="M33" s="68"/>
      <c r="N33" s="67"/>
      <c r="O33" s="69"/>
      <c r="P33" s="70"/>
      <c r="Q33" s="71">
        <f>SUBTOTAL(9,Q32)</f>
        <v>0</v>
      </c>
      <c r="R33" s="64"/>
      <c r="S33" s="72">
        <f>SUBTOTAL(9,S32)</f>
        <v>0</v>
      </c>
      <c r="T33" s="72">
        <f>SUBTOTAL(9,T32)</f>
        <v>0</v>
      </c>
      <c r="U33" s="72"/>
      <c r="V33" s="64"/>
    </row>
    <row r="34" s="41" customFormat="1" hidden="1" customHeight="1" outlineLevel="2" spans="1:22">
      <c r="A34" s="64">
        <f>N(A33)+1</f>
        <v>1</v>
      </c>
      <c r="B34" s="65" t="s">
        <v>178</v>
      </c>
      <c r="C34" s="64">
        <v>2024</v>
      </c>
      <c r="D34" s="64">
        <v>7</v>
      </c>
      <c r="E34" s="64" t="s">
        <v>177</v>
      </c>
      <c r="F34" s="65" t="s">
        <v>162</v>
      </c>
      <c r="G34" s="65" t="s">
        <v>164</v>
      </c>
      <c r="H34" s="65" t="s">
        <v>110</v>
      </c>
      <c r="I34" s="64" t="s">
        <v>915</v>
      </c>
      <c r="J34" s="66">
        <v>9771674678260</v>
      </c>
      <c r="K34" s="67" t="s">
        <v>916</v>
      </c>
      <c r="L34" s="67" t="s">
        <v>144</v>
      </c>
      <c r="M34" s="68" t="s">
        <v>147</v>
      </c>
      <c r="N34" s="67" t="s">
        <v>917</v>
      </c>
      <c r="O34" s="69">
        <v>25</v>
      </c>
      <c r="P34" s="70">
        <v>1</v>
      </c>
      <c r="Q34" s="71">
        <f>O34*P34</f>
        <v>25</v>
      </c>
      <c r="R34" s="64">
        <v>1</v>
      </c>
      <c r="S34" s="72">
        <f>O34*R34</f>
        <v>25</v>
      </c>
      <c r="T34" s="72">
        <f>O34*R34*P34</f>
        <v>25</v>
      </c>
      <c r="U34" s="72"/>
      <c r="V34" s="64" t="s">
        <v>897</v>
      </c>
    </row>
    <row r="35" s="41" customFormat="1" customHeight="1" outlineLevel="1" collapsed="1" spans="1:22">
      <c r="A35" s="64" t="s">
        <v>911</v>
      </c>
      <c r="B35" s="65"/>
      <c r="C35" s="64"/>
      <c r="D35" s="64"/>
      <c r="E35" s="73" t="s">
        <v>932</v>
      </c>
      <c r="F35" s="65"/>
      <c r="G35" s="65"/>
      <c r="H35" s="65"/>
      <c r="I35" s="64"/>
      <c r="J35" s="66"/>
      <c r="K35" s="67"/>
      <c r="L35" s="67"/>
      <c r="M35" s="68"/>
      <c r="N35" s="67"/>
      <c r="O35" s="69"/>
      <c r="P35" s="70"/>
      <c r="Q35" s="71">
        <f>SUBTOTAL(9,Q34)</f>
        <v>0</v>
      </c>
      <c r="R35" s="64"/>
      <c r="S35" s="72">
        <f>SUBTOTAL(9,S34)</f>
        <v>0</v>
      </c>
      <c r="T35" s="72">
        <f>SUBTOTAL(9,T34)</f>
        <v>0</v>
      </c>
      <c r="U35" s="72"/>
      <c r="V35" s="64"/>
    </row>
    <row r="36" s="41" customFormat="1" hidden="1" customHeight="1" outlineLevel="2" spans="1:22">
      <c r="A36" s="64">
        <f>N(A35)+1</f>
        <v>1</v>
      </c>
      <c r="B36" s="65" t="s">
        <v>186</v>
      </c>
      <c r="C36" s="64">
        <v>2024</v>
      </c>
      <c r="D36" s="64">
        <v>8</v>
      </c>
      <c r="E36" s="64" t="s">
        <v>185</v>
      </c>
      <c r="F36" s="65" t="s">
        <v>162</v>
      </c>
      <c r="G36" s="65" t="s">
        <v>164</v>
      </c>
      <c r="H36" s="65" t="s">
        <v>110</v>
      </c>
      <c r="I36" s="64" t="s">
        <v>915</v>
      </c>
      <c r="J36" s="66">
        <v>9771674678260</v>
      </c>
      <c r="K36" s="67" t="s">
        <v>916</v>
      </c>
      <c r="L36" s="67" t="s">
        <v>144</v>
      </c>
      <c r="M36" s="68" t="s">
        <v>147</v>
      </c>
      <c r="N36" s="67" t="s">
        <v>917</v>
      </c>
      <c r="O36" s="69">
        <v>25</v>
      </c>
      <c r="P36" s="70">
        <v>1</v>
      </c>
      <c r="Q36" s="71">
        <f>O36*P36</f>
        <v>25</v>
      </c>
      <c r="R36" s="64">
        <v>2</v>
      </c>
      <c r="S36" s="72">
        <f>O36*R36</f>
        <v>50</v>
      </c>
      <c r="T36" s="72">
        <f>O36*R36*P36</f>
        <v>50</v>
      </c>
      <c r="U36" s="72"/>
      <c r="V36" s="64" t="s">
        <v>897</v>
      </c>
    </row>
    <row r="37" s="41" customFormat="1" hidden="1" customHeight="1" outlineLevel="2" spans="1:22">
      <c r="A37" s="64">
        <f>N(A36)+1</f>
        <v>2</v>
      </c>
      <c r="B37" s="65" t="s">
        <v>186</v>
      </c>
      <c r="C37" s="64">
        <v>2024</v>
      </c>
      <c r="D37" s="64">
        <v>8</v>
      </c>
      <c r="E37" s="64" t="s">
        <v>185</v>
      </c>
      <c r="F37" s="65" t="s">
        <v>180</v>
      </c>
      <c r="G37" s="65" t="s">
        <v>164</v>
      </c>
      <c r="H37" s="65" t="s">
        <v>164</v>
      </c>
      <c r="I37" s="64" t="s">
        <v>933</v>
      </c>
      <c r="J37" s="66">
        <v>9787111746515</v>
      </c>
      <c r="K37" s="67" t="s">
        <v>934</v>
      </c>
      <c r="L37" s="67" t="s">
        <v>922</v>
      </c>
      <c r="M37" s="68" t="s">
        <v>187</v>
      </c>
      <c r="N37" s="67" t="s">
        <v>935</v>
      </c>
      <c r="O37" s="69">
        <v>59.9</v>
      </c>
      <c r="P37" s="70">
        <v>0.78</v>
      </c>
      <c r="Q37" s="71">
        <f>O37*P37</f>
        <v>46.722</v>
      </c>
      <c r="R37" s="64">
        <v>13</v>
      </c>
      <c r="S37" s="72">
        <f>O37*R37</f>
        <v>778.7</v>
      </c>
      <c r="T37" s="72">
        <f>O37*R37*P37</f>
        <v>607.386</v>
      </c>
      <c r="U37" s="72"/>
      <c r="V37" s="64" t="s">
        <v>897</v>
      </c>
    </row>
    <row r="38" s="41" customFormat="1" customHeight="1" outlineLevel="1" collapsed="1" spans="1:22">
      <c r="A38" s="64" t="s">
        <v>911</v>
      </c>
      <c r="B38" s="65"/>
      <c r="C38" s="64"/>
      <c r="D38" s="64"/>
      <c r="E38" s="73" t="s">
        <v>936</v>
      </c>
      <c r="F38" s="65"/>
      <c r="G38" s="65"/>
      <c r="H38" s="65"/>
      <c r="I38" s="64"/>
      <c r="J38" s="66"/>
      <c r="K38" s="67"/>
      <c r="L38" s="67"/>
      <c r="M38" s="68"/>
      <c r="N38" s="67"/>
      <c r="O38" s="69"/>
      <c r="P38" s="70"/>
      <c r="Q38" s="71">
        <f>SUBTOTAL(9,Q36:Q37)</f>
        <v>0</v>
      </c>
      <c r="R38" s="64"/>
      <c r="S38" s="72">
        <f>SUBTOTAL(9,S36:S37)</f>
        <v>0</v>
      </c>
      <c r="T38" s="72">
        <f>SUBTOTAL(9,T36:T37)</f>
        <v>0</v>
      </c>
      <c r="U38" s="72"/>
      <c r="V38" s="64"/>
    </row>
    <row r="39" s="41" customFormat="1" hidden="1" customHeight="1" outlineLevel="2" spans="1:22">
      <c r="A39" s="64">
        <f>N(A38)+1</f>
        <v>1</v>
      </c>
      <c r="B39" s="65" t="s">
        <v>186</v>
      </c>
      <c r="C39" s="64">
        <v>2024</v>
      </c>
      <c r="D39" s="64">
        <v>9</v>
      </c>
      <c r="E39" s="64" t="s">
        <v>193</v>
      </c>
      <c r="F39" s="65" t="s">
        <v>180</v>
      </c>
      <c r="G39" s="65" t="s">
        <v>164</v>
      </c>
      <c r="H39" s="65" t="s">
        <v>164</v>
      </c>
      <c r="I39" s="64" t="s">
        <v>937</v>
      </c>
      <c r="J39" s="66">
        <v>9787576723076</v>
      </c>
      <c r="K39" s="67" t="s">
        <v>180</v>
      </c>
      <c r="L39" s="67" t="s">
        <v>938</v>
      </c>
      <c r="M39" s="68" t="s">
        <v>194</v>
      </c>
      <c r="N39" s="67" t="s">
        <v>192</v>
      </c>
      <c r="O39" s="69">
        <v>49</v>
      </c>
      <c r="P39" s="70">
        <v>0.78</v>
      </c>
      <c r="Q39" s="71">
        <f>O39*P39</f>
        <v>38.22</v>
      </c>
      <c r="R39" s="64">
        <v>3</v>
      </c>
      <c r="S39" s="72">
        <f>O39*R39</f>
        <v>147</v>
      </c>
      <c r="T39" s="72">
        <f>O39*R39*P39</f>
        <v>114.66</v>
      </c>
      <c r="U39" s="72"/>
      <c r="V39" s="64" t="s">
        <v>897</v>
      </c>
    </row>
    <row r="40" s="41" customFormat="1" customHeight="1" outlineLevel="1" collapsed="1" spans="1:22">
      <c r="A40" s="64" t="s">
        <v>911</v>
      </c>
      <c r="B40" s="65"/>
      <c r="C40" s="64"/>
      <c r="D40" s="64"/>
      <c r="E40" s="73" t="s">
        <v>939</v>
      </c>
      <c r="F40" s="65"/>
      <c r="G40" s="65"/>
      <c r="H40" s="65"/>
      <c r="I40" s="64"/>
      <c r="J40" s="66"/>
      <c r="K40" s="67"/>
      <c r="L40" s="67"/>
      <c r="M40" s="68"/>
      <c r="N40" s="67"/>
      <c r="O40" s="69"/>
      <c r="P40" s="70"/>
      <c r="Q40" s="71">
        <f>SUBTOTAL(9,Q39)</f>
        <v>0</v>
      </c>
      <c r="R40" s="64"/>
      <c r="S40" s="72">
        <f>SUBTOTAL(9,S39)</f>
        <v>0</v>
      </c>
      <c r="T40" s="72">
        <f>SUBTOTAL(9,T39)</f>
        <v>0</v>
      </c>
      <c r="U40" s="72"/>
      <c r="V40" s="64"/>
    </row>
    <row r="41" s="41" customFormat="1" hidden="1" customHeight="1" outlineLevel="2" spans="1:22">
      <c r="A41" s="64">
        <f>N(A40)+1</f>
        <v>1</v>
      </c>
      <c r="B41" s="65" t="s">
        <v>201</v>
      </c>
      <c r="C41" s="64">
        <v>2024</v>
      </c>
      <c r="D41" s="64">
        <v>10</v>
      </c>
      <c r="E41" s="64" t="s">
        <v>200</v>
      </c>
      <c r="F41" s="65" t="s">
        <v>196</v>
      </c>
      <c r="G41" s="65" t="s">
        <v>164</v>
      </c>
      <c r="H41" s="65" t="s">
        <v>164</v>
      </c>
      <c r="I41" s="64" t="s">
        <v>940</v>
      </c>
      <c r="J41" s="66">
        <v>9787568287821</v>
      </c>
      <c r="K41" s="67" t="s">
        <v>198</v>
      </c>
      <c r="L41" s="67" t="s">
        <v>906</v>
      </c>
      <c r="M41" s="68" t="s">
        <v>202</v>
      </c>
      <c r="N41" s="67" t="s">
        <v>199</v>
      </c>
      <c r="O41" s="69">
        <v>38</v>
      </c>
      <c r="P41" s="70">
        <v>0.78</v>
      </c>
      <c r="Q41" s="71">
        <f>O41*P41</f>
        <v>29.64</v>
      </c>
      <c r="R41" s="64">
        <v>3</v>
      </c>
      <c r="S41" s="72">
        <f>O41*R41</f>
        <v>114</v>
      </c>
      <c r="T41" s="72">
        <f>O41*R41*P41</f>
        <v>88.92</v>
      </c>
      <c r="U41" s="72"/>
      <c r="V41" s="64" t="s">
        <v>897</v>
      </c>
    </row>
    <row r="42" s="41" customFormat="1" customHeight="1" outlineLevel="1" collapsed="1" spans="1:22">
      <c r="A42" s="64" t="s">
        <v>911</v>
      </c>
      <c r="B42" s="65"/>
      <c r="C42" s="64"/>
      <c r="D42" s="64"/>
      <c r="E42" s="73" t="s">
        <v>941</v>
      </c>
      <c r="F42" s="65"/>
      <c r="G42" s="65"/>
      <c r="H42" s="65"/>
      <c r="I42" s="64"/>
      <c r="J42" s="66"/>
      <c r="K42" s="67"/>
      <c r="L42" s="67"/>
      <c r="M42" s="68"/>
      <c r="N42" s="67"/>
      <c r="O42" s="69"/>
      <c r="P42" s="70"/>
      <c r="Q42" s="71">
        <f>SUBTOTAL(9,Q41)</f>
        <v>0</v>
      </c>
      <c r="R42" s="64"/>
      <c r="S42" s="72">
        <f>SUBTOTAL(9,S41)</f>
        <v>0</v>
      </c>
      <c r="T42" s="72">
        <f>SUBTOTAL(9,T41)</f>
        <v>0</v>
      </c>
      <c r="U42" s="72"/>
      <c r="V42" s="64"/>
    </row>
    <row r="43" s="41" customFormat="1" hidden="1" customHeight="1" outlineLevel="2" spans="1:22">
      <c r="A43" s="64">
        <f>N(A42)+1</f>
        <v>1</v>
      </c>
      <c r="B43" s="65" t="s">
        <v>206</v>
      </c>
      <c r="C43" s="64">
        <v>2024</v>
      </c>
      <c r="D43" s="64">
        <v>11</v>
      </c>
      <c r="E43" s="64" t="s">
        <v>205</v>
      </c>
      <c r="F43" s="65" t="s">
        <v>162</v>
      </c>
      <c r="G43" s="65" t="s">
        <v>164</v>
      </c>
      <c r="H43" s="65" t="s">
        <v>110</v>
      </c>
      <c r="I43" s="64" t="s">
        <v>915</v>
      </c>
      <c r="J43" s="66">
        <v>9771674678260</v>
      </c>
      <c r="K43" s="67" t="s">
        <v>916</v>
      </c>
      <c r="L43" s="67" t="s">
        <v>144</v>
      </c>
      <c r="M43" s="68" t="s">
        <v>147</v>
      </c>
      <c r="N43" s="67" t="s">
        <v>917</v>
      </c>
      <c r="O43" s="69">
        <v>25</v>
      </c>
      <c r="P43" s="70">
        <v>1</v>
      </c>
      <c r="Q43" s="71">
        <f>O43*P43</f>
        <v>25</v>
      </c>
      <c r="R43" s="64">
        <v>3</v>
      </c>
      <c r="S43" s="72">
        <f>O43*R43</f>
        <v>75</v>
      </c>
      <c r="T43" s="72">
        <f>O43*R43*P43</f>
        <v>75</v>
      </c>
      <c r="U43" s="72"/>
      <c r="V43" s="64" t="s">
        <v>897</v>
      </c>
    </row>
    <row r="44" s="41" customFormat="1" customHeight="1" outlineLevel="1" collapsed="1" spans="1:22">
      <c r="A44" s="64" t="s">
        <v>911</v>
      </c>
      <c r="B44" s="65"/>
      <c r="C44" s="64"/>
      <c r="D44" s="64"/>
      <c r="E44" s="73" t="s">
        <v>942</v>
      </c>
      <c r="F44" s="65"/>
      <c r="G44" s="65"/>
      <c r="H44" s="65"/>
      <c r="I44" s="64"/>
      <c r="J44" s="66"/>
      <c r="K44" s="67"/>
      <c r="L44" s="67"/>
      <c r="M44" s="68"/>
      <c r="N44" s="67"/>
      <c r="O44" s="69"/>
      <c r="P44" s="70"/>
      <c r="Q44" s="71">
        <f>SUBTOTAL(9,Q43)</f>
        <v>0</v>
      </c>
      <c r="R44" s="64"/>
      <c r="S44" s="72">
        <f>SUBTOTAL(9,S43)</f>
        <v>0</v>
      </c>
      <c r="T44" s="72">
        <f>SUBTOTAL(9,T43)</f>
        <v>0</v>
      </c>
      <c r="U44" s="72"/>
      <c r="V44" s="64"/>
    </row>
    <row r="45" s="41" customFormat="1" hidden="1" customHeight="1" outlineLevel="2" spans="1:22">
      <c r="A45" s="64">
        <f>N(A44)+1</f>
        <v>1</v>
      </c>
      <c r="B45" s="65" t="s">
        <v>214</v>
      </c>
      <c r="C45" s="64">
        <v>2024</v>
      </c>
      <c r="D45" s="64">
        <v>12</v>
      </c>
      <c r="E45" s="64" t="s">
        <v>213</v>
      </c>
      <c r="F45" s="65" t="s">
        <v>210</v>
      </c>
      <c r="G45" s="65" t="s">
        <v>164</v>
      </c>
      <c r="H45" s="65" t="s">
        <v>164</v>
      </c>
      <c r="I45" s="64" t="s">
        <v>943</v>
      </c>
      <c r="J45" s="66">
        <v>9787121496189</v>
      </c>
      <c r="K45" s="67" t="s">
        <v>210</v>
      </c>
      <c r="L45" s="67" t="s">
        <v>944</v>
      </c>
      <c r="M45" s="68" t="s">
        <v>215</v>
      </c>
      <c r="N45" s="67" t="s">
        <v>212</v>
      </c>
      <c r="O45" s="69">
        <v>69</v>
      </c>
      <c r="P45" s="70">
        <v>0.78</v>
      </c>
      <c r="Q45" s="71">
        <f>O45*P45</f>
        <v>53.82</v>
      </c>
      <c r="R45" s="64">
        <v>1</v>
      </c>
      <c r="S45" s="72">
        <f>O45*R45</f>
        <v>69</v>
      </c>
      <c r="T45" s="72">
        <f>O45*R45*P45</f>
        <v>53.82</v>
      </c>
      <c r="U45" s="72"/>
      <c r="V45" s="64" t="s">
        <v>897</v>
      </c>
    </row>
    <row r="46" s="41" customFormat="1" hidden="1" customHeight="1" outlineLevel="2" spans="1:22">
      <c r="A46" s="64">
        <f>N(A45)+1</f>
        <v>2</v>
      </c>
      <c r="B46" s="65" t="s">
        <v>214</v>
      </c>
      <c r="C46" s="64">
        <v>2024</v>
      </c>
      <c r="D46" s="64">
        <v>12</v>
      </c>
      <c r="E46" s="64" t="s">
        <v>213</v>
      </c>
      <c r="F46" s="65" t="s">
        <v>217</v>
      </c>
      <c r="G46" s="65" t="s">
        <v>164</v>
      </c>
      <c r="H46" s="65" t="s">
        <v>164</v>
      </c>
      <c r="I46" s="64" t="s">
        <v>945</v>
      </c>
      <c r="J46" s="66">
        <v>9787121457883</v>
      </c>
      <c r="K46" s="67" t="s">
        <v>219</v>
      </c>
      <c r="L46" s="67" t="s">
        <v>944</v>
      </c>
      <c r="M46" s="68" t="s">
        <v>221</v>
      </c>
      <c r="N46" s="67" t="s">
        <v>220</v>
      </c>
      <c r="O46" s="69">
        <v>59</v>
      </c>
      <c r="P46" s="70">
        <v>0.78</v>
      </c>
      <c r="Q46" s="71">
        <f>O46*P46</f>
        <v>46.02</v>
      </c>
      <c r="R46" s="64">
        <v>1</v>
      </c>
      <c r="S46" s="72">
        <f>O46*R46</f>
        <v>59</v>
      </c>
      <c r="T46" s="72">
        <f>O46*R46*P46</f>
        <v>46.02</v>
      </c>
      <c r="U46" s="72"/>
      <c r="V46" s="64" t="s">
        <v>897</v>
      </c>
    </row>
    <row r="47" s="41" customFormat="1" customHeight="1" outlineLevel="1" collapsed="1" spans="1:22">
      <c r="A47" s="64" t="s">
        <v>911</v>
      </c>
      <c r="B47" s="65"/>
      <c r="C47" s="64"/>
      <c r="D47" s="64"/>
      <c r="E47" s="73" t="s">
        <v>946</v>
      </c>
      <c r="F47" s="65"/>
      <c r="G47" s="65"/>
      <c r="H47" s="65"/>
      <c r="I47" s="64"/>
      <c r="J47" s="66"/>
      <c r="K47" s="67"/>
      <c r="L47" s="67"/>
      <c r="M47" s="68"/>
      <c r="N47" s="67"/>
      <c r="O47" s="69"/>
      <c r="P47" s="70"/>
      <c r="Q47" s="71">
        <f>SUBTOTAL(9,Q45:Q46)</f>
        <v>0</v>
      </c>
      <c r="R47" s="64"/>
      <c r="S47" s="72">
        <f>SUBTOTAL(9,S45:S46)</f>
        <v>0</v>
      </c>
      <c r="T47" s="72">
        <f>SUBTOTAL(9,T45:T46)</f>
        <v>0</v>
      </c>
      <c r="U47" s="72"/>
      <c r="V47" s="64"/>
    </row>
    <row r="48" s="41" customFormat="1" hidden="1" customHeight="1" outlineLevel="2" spans="1:22">
      <c r="A48" s="64">
        <f>N(A47)+1</f>
        <v>1</v>
      </c>
      <c r="B48" s="65" t="s">
        <v>214</v>
      </c>
      <c r="C48" s="64">
        <v>2024</v>
      </c>
      <c r="D48" s="64">
        <v>13</v>
      </c>
      <c r="E48" s="64" t="s">
        <v>224</v>
      </c>
      <c r="F48" s="65" t="s">
        <v>210</v>
      </c>
      <c r="G48" s="65" t="s">
        <v>164</v>
      </c>
      <c r="H48" s="65" t="s">
        <v>164</v>
      </c>
      <c r="I48" s="64" t="s">
        <v>943</v>
      </c>
      <c r="J48" s="66">
        <v>9787121496189</v>
      </c>
      <c r="K48" s="67" t="s">
        <v>210</v>
      </c>
      <c r="L48" s="67" t="s">
        <v>944</v>
      </c>
      <c r="M48" s="68" t="s">
        <v>215</v>
      </c>
      <c r="N48" s="67" t="s">
        <v>212</v>
      </c>
      <c r="O48" s="69">
        <v>69</v>
      </c>
      <c r="P48" s="70">
        <v>0.78</v>
      </c>
      <c r="Q48" s="71">
        <f>O48*P48</f>
        <v>53.82</v>
      </c>
      <c r="R48" s="64">
        <v>1</v>
      </c>
      <c r="S48" s="72">
        <f>O48*R48</f>
        <v>69</v>
      </c>
      <c r="T48" s="72">
        <f>O48*R48*P48</f>
        <v>53.82</v>
      </c>
      <c r="U48" s="72"/>
      <c r="V48" s="64" t="s">
        <v>897</v>
      </c>
    </row>
    <row r="49" s="41" customFormat="1" hidden="1" customHeight="1" outlineLevel="2" spans="1:22">
      <c r="A49" s="64">
        <f>N(A48)+1</f>
        <v>2</v>
      </c>
      <c r="B49" s="65" t="s">
        <v>214</v>
      </c>
      <c r="C49" s="64">
        <v>2024</v>
      </c>
      <c r="D49" s="64">
        <v>13</v>
      </c>
      <c r="E49" s="64" t="s">
        <v>224</v>
      </c>
      <c r="F49" s="65" t="s">
        <v>217</v>
      </c>
      <c r="G49" s="65" t="s">
        <v>164</v>
      </c>
      <c r="H49" s="65" t="s">
        <v>164</v>
      </c>
      <c r="I49" s="64" t="s">
        <v>945</v>
      </c>
      <c r="J49" s="66">
        <v>9787121457883</v>
      </c>
      <c r="K49" s="67" t="s">
        <v>219</v>
      </c>
      <c r="L49" s="67" t="s">
        <v>944</v>
      </c>
      <c r="M49" s="68" t="s">
        <v>221</v>
      </c>
      <c r="N49" s="67" t="s">
        <v>220</v>
      </c>
      <c r="O49" s="69">
        <v>59</v>
      </c>
      <c r="P49" s="70">
        <v>0.78</v>
      </c>
      <c r="Q49" s="71">
        <f>O49*P49</f>
        <v>46.02</v>
      </c>
      <c r="R49" s="64">
        <v>1</v>
      </c>
      <c r="S49" s="72">
        <f>O49*R49</f>
        <v>59</v>
      </c>
      <c r="T49" s="72">
        <f>O49*R49*P49</f>
        <v>46.02</v>
      </c>
      <c r="U49" s="72"/>
      <c r="V49" s="64" t="s">
        <v>897</v>
      </c>
    </row>
    <row r="50" s="41" customFormat="1" hidden="1" customHeight="1" outlineLevel="2" spans="1:22">
      <c r="A50" s="64">
        <f>N(A49)+1</f>
        <v>3</v>
      </c>
      <c r="B50" s="65" t="s">
        <v>214</v>
      </c>
      <c r="C50" s="64">
        <v>2024</v>
      </c>
      <c r="D50" s="64">
        <v>13</v>
      </c>
      <c r="E50" s="64" t="s">
        <v>224</v>
      </c>
      <c r="F50" s="65" t="s">
        <v>226</v>
      </c>
      <c r="G50" s="65" t="s">
        <v>164</v>
      </c>
      <c r="H50" s="65" t="s">
        <v>164</v>
      </c>
      <c r="I50" s="64" t="s">
        <v>947</v>
      </c>
      <c r="J50" s="66">
        <v>9787111775317</v>
      </c>
      <c r="K50" s="67" t="s">
        <v>229</v>
      </c>
      <c r="L50" s="67" t="s">
        <v>922</v>
      </c>
      <c r="M50" s="68" t="s">
        <v>232</v>
      </c>
      <c r="N50" s="67" t="s">
        <v>948</v>
      </c>
      <c r="O50" s="69">
        <v>65</v>
      </c>
      <c r="P50" s="70">
        <v>0.78</v>
      </c>
      <c r="Q50" s="71">
        <f>O50*P50</f>
        <v>50.7</v>
      </c>
      <c r="R50" s="64">
        <v>1</v>
      </c>
      <c r="S50" s="72">
        <f>O50*R50</f>
        <v>65</v>
      </c>
      <c r="T50" s="72">
        <f>O50*R50*P50</f>
        <v>50.7</v>
      </c>
      <c r="U50" s="72"/>
      <c r="V50" s="64" t="s">
        <v>897</v>
      </c>
    </row>
    <row r="51" s="41" customFormat="1" customHeight="1" outlineLevel="1" collapsed="1" spans="1:22">
      <c r="A51" s="64" t="s">
        <v>911</v>
      </c>
      <c r="B51" s="65"/>
      <c r="C51" s="64"/>
      <c r="D51" s="64"/>
      <c r="E51" s="73" t="s">
        <v>949</v>
      </c>
      <c r="F51" s="65"/>
      <c r="G51" s="65"/>
      <c r="H51" s="65"/>
      <c r="I51" s="64"/>
      <c r="J51" s="66"/>
      <c r="K51" s="67"/>
      <c r="L51" s="67"/>
      <c r="M51" s="68"/>
      <c r="N51" s="67"/>
      <c r="O51" s="69"/>
      <c r="P51" s="70"/>
      <c r="Q51" s="71">
        <f>SUBTOTAL(9,Q48:Q50)</f>
        <v>0</v>
      </c>
      <c r="R51" s="64"/>
      <c r="S51" s="72">
        <f>SUBTOTAL(9,S48:S50)</f>
        <v>0</v>
      </c>
      <c r="T51" s="72">
        <f>SUBTOTAL(9,T48:T50)</f>
        <v>0</v>
      </c>
      <c r="U51" s="72"/>
      <c r="V51" s="64"/>
    </row>
    <row r="52" s="41" customFormat="1" hidden="1" customHeight="1" outlineLevel="2" spans="1:22">
      <c r="A52" s="64">
        <f>N(A51)+1</f>
        <v>1</v>
      </c>
      <c r="B52" s="65" t="s">
        <v>166</v>
      </c>
      <c r="C52" s="64">
        <v>2025</v>
      </c>
      <c r="D52" s="64">
        <v>14</v>
      </c>
      <c r="E52" s="64" t="s">
        <v>240</v>
      </c>
      <c r="F52" s="65" t="s">
        <v>249</v>
      </c>
      <c r="G52" s="65" t="s">
        <v>164</v>
      </c>
      <c r="H52" s="65" t="s">
        <v>110</v>
      </c>
      <c r="I52" s="64" t="s">
        <v>915</v>
      </c>
      <c r="J52" s="66">
        <v>9771674678260</v>
      </c>
      <c r="K52" s="67" t="s">
        <v>916</v>
      </c>
      <c r="L52" s="67" t="s">
        <v>144</v>
      </c>
      <c r="M52" s="68" t="s">
        <v>147</v>
      </c>
      <c r="N52" s="67" t="s">
        <v>917</v>
      </c>
      <c r="O52" s="69">
        <v>25</v>
      </c>
      <c r="P52" s="70">
        <v>1</v>
      </c>
      <c r="Q52" s="71">
        <f>O52*P52</f>
        <v>25</v>
      </c>
      <c r="R52" s="64">
        <v>1</v>
      </c>
      <c r="S52" s="72">
        <f>O52*R52</f>
        <v>25</v>
      </c>
      <c r="T52" s="72">
        <f>O52*R52*P52</f>
        <v>25</v>
      </c>
      <c r="U52" s="72"/>
      <c r="V52" s="64" t="s">
        <v>897</v>
      </c>
    </row>
    <row r="53" s="41" customFormat="1" hidden="1" customHeight="1" outlineLevel="2" spans="1:22">
      <c r="A53" s="64">
        <f>N(A52)+1</f>
        <v>2</v>
      </c>
      <c r="B53" s="65" t="s">
        <v>166</v>
      </c>
      <c r="C53" s="64">
        <v>2025</v>
      </c>
      <c r="D53" s="64">
        <v>14</v>
      </c>
      <c r="E53" s="64" t="s">
        <v>240</v>
      </c>
      <c r="F53" s="65" t="s">
        <v>236</v>
      </c>
      <c r="G53" s="65" t="s">
        <v>164</v>
      </c>
      <c r="H53" s="65" t="s">
        <v>164</v>
      </c>
      <c r="I53" s="64" t="s">
        <v>950</v>
      </c>
      <c r="J53" s="66">
        <v>9787111757191</v>
      </c>
      <c r="K53" s="67" t="s">
        <v>238</v>
      </c>
      <c r="L53" s="67" t="s">
        <v>922</v>
      </c>
      <c r="M53" s="68" t="s">
        <v>241</v>
      </c>
      <c r="N53" s="67" t="s">
        <v>951</v>
      </c>
      <c r="O53" s="69">
        <v>65</v>
      </c>
      <c r="P53" s="70">
        <v>0.78</v>
      </c>
      <c r="Q53" s="71">
        <f>O53*P53</f>
        <v>50.7</v>
      </c>
      <c r="R53" s="64">
        <v>21</v>
      </c>
      <c r="S53" s="72">
        <f>O53*R53</f>
        <v>1365</v>
      </c>
      <c r="T53" s="72">
        <f>O53*R53*P53</f>
        <v>1064.7</v>
      </c>
      <c r="U53" s="72"/>
      <c r="V53" s="64" t="s">
        <v>897</v>
      </c>
    </row>
    <row r="54" s="41" customFormat="1" hidden="1" customHeight="1" outlineLevel="2" spans="1:22">
      <c r="A54" s="64">
        <f>N(A53)+1</f>
        <v>3</v>
      </c>
      <c r="B54" s="65" t="s">
        <v>166</v>
      </c>
      <c r="C54" s="64">
        <v>2025</v>
      </c>
      <c r="D54" s="64">
        <v>14</v>
      </c>
      <c r="E54" s="64" t="s">
        <v>240</v>
      </c>
      <c r="F54" s="65" t="s">
        <v>243</v>
      </c>
      <c r="G54" s="65" t="s">
        <v>164</v>
      </c>
      <c r="H54" s="65" t="s">
        <v>164</v>
      </c>
      <c r="I54" s="64" t="s">
        <v>952</v>
      </c>
      <c r="J54" s="66">
        <v>9787111740193</v>
      </c>
      <c r="K54" s="67" t="s">
        <v>245</v>
      </c>
      <c r="L54" s="67" t="s">
        <v>922</v>
      </c>
      <c r="M54" s="68" t="s">
        <v>247</v>
      </c>
      <c r="N54" s="67" t="s">
        <v>953</v>
      </c>
      <c r="O54" s="69">
        <v>49.5</v>
      </c>
      <c r="P54" s="70">
        <v>0.78</v>
      </c>
      <c r="Q54" s="71">
        <f>O54*P54</f>
        <v>38.61</v>
      </c>
      <c r="R54" s="64">
        <v>14</v>
      </c>
      <c r="S54" s="72">
        <f>O54*R54</f>
        <v>693</v>
      </c>
      <c r="T54" s="72">
        <f>O54*R54*P54</f>
        <v>540.54</v>
      </c>
      <c r="U54" s="72"/>
      <c r="V54" s="64" t="s">
        <v>897</v>
      </c>
    </row>
    <row r="55" s="41" customFormat="1" hidden="1" customHeight="1" outlineLevel="2" spans="1:22">
      <c r="A55" s="64">
        <f>N(A54)+1</f>
        <v>4</v>
      </c>
      <c r="B55" s="65" t="s">
        <v>166</v>
      </c>
      <c r="C55" s="64">
        <v>2025</v>
      </c>
      <c r="D55" s="64">
        <v>14</v>
      </c>
      <c r="E55" s="64" t="s">
        <v>240</v>
      </c>
      <c r="F55" s="65" t="s">
        <v>252</v>
      </c>
      <c r="G55" s="65" t="s">
        <v>164</v>
      </c>
      <c r="H55" s="65" t="s">
        <v>164</v>
      </c>
      <c r="I55" s="64" t="s">
        <v>954</v>
      </c>
      <c r="J55" s="66">
        <v>9787111677888</v>
      </c>
      <c r="K55" s="67" t="s">
        <v>254</v>
      </c>
      <c r="L55" s="67" t="s">
        <v>922</v>
      </c>
      <c r="M55" s="68" t="s">
        <v>256</v>
      </c>
      <c r="N55" s="67" t="s">
        <v>955</v>
      </c>
      <c r="O55" s="69">
        <v>49.9</v>
      </c>
      <c r="P55" s="70">
        <v>0.78</v>
      </c>
      <c r="Q55" s="71">
        <f>O55*P55</f>
        <v>38.922</v>
      </c>
      <c r="R55" s="64">
        <v>14</v>
      </c>
      <c r="S55" s="72">
        <f>O55*R55</f>
        <v>698.6</v>
      </c>
      <c r="T55" s="72">
        <f>O55*R55*P55</f>
        <v>544.908</v>
      </c>
      <c r="U55" s="72"/>
      <c r="V55" s="64" t="s">
        <v>897</v>
      </c>
    </row>
    <row r="56" s="41" customFormat="1" customHeight="1" outlineLevel="1" collapsed="1" spans="1:22">
      <c r="A56" s="64" t="s">
        <v>911</v>
      </c>
      <c r="B56" s="65"/>
      <c r="C56" s="64"/>
      <c r="D56" s="64"/>
      <c r="E56" s="73" t="s">
        <v>956</v>
      </c>
      <c r="F56" s="65"/>
      <c r="G56" s="65"/>
      <c r="H56" s="65"/>
      <c r="I56" s="64"/>
      <c r="J56" s="66"/>
      <c r="K56" s="67"/>
      <c r="L56" s="67"/>
      <c r="M56" s="68"/>
      <c r="N56" s="67"/>
      <c r="O56" s="69"/>
      <c r="P56" s="70"/>
      <c r="Q56" s="71">
        <f>SUBTOTAL(9,Q52:Q55)</f>
        <v>0</v>
      </c>
      <c r="R56" s="64"/>
      <c r="S56" s="72">
        <f>SUBTOTAL(9,S52:S55)</f>
        <v>0</v>
      </c>
      <c r="T56" s="72">
        <f>SUBTOTAL(9,T52:T55)</f>
        <v>0</v>
      </c>
      <c r="U56" s="72"/>
      <c r="V56" s="64"/>
    </row>
    <row r="57" s="41" customFormat="1" hidden="1" customHeight="1" outlineLevel="2" spans="1:22">
      <c r="A57" s="64">
        <f>N(A56)+1</f>
        <v>1</v>
      </c>
      <c r="B57" s="65" t="s">
        <v>166</v>
      </c>
      <c r="C57" s="64">
        <v>2025</v>
      </c>
      <c r="D57" s="64">
        <v>15</v>
      </c>
      <c r="E57" s="64" t="s">
        <v>259</v>
      </c>
      <c r="F57" s="65" t="s">
        <v>236</v>
      </c>
      <c r="G57" s="65" t="s">
        <v>164</v>
      </c>
      <c r="H57" s="65" t="s">
        <v>164</v>
      </c>
      <c r="I57" s="64" t="s">
        <v>950</v>
      </c>
      <c r="J57" s="66">
        <v>9787111757191</v>
      </c>
      <c r="K57" s="67" t="s">
        <v>238</v>
      </c>
      <c r="L57" s="67" t="s">
        <v>922</v>
      </c>
      <c r="M57" s="68" t="s">
        <v>241</v>
      </c>
      <c r="N57" s="67" t="s">
        <v>951</v>
      </c>
      <c r="O57" s="69">
        <v>65</v>
      </c>
      <c r="P57" s="70">
        <v>0.78</v>
      </c>
      <c r="Q57" s="71">
        <f>O57*P57</f>
        <v>50.7</v>
      </c>
      <c r="R57" s="64">
        <v>8</v>
      </c>
      <c r="S57" s="72">
        <f>O57*R57</f>
        <v>520</v>
      </c>
      <c r="T57" s="72">
        <f>O57*R57*P57</f>
        <v>405.6</v>
      </c>
      <c r="U57" s="72"/>
      <c r="V57" s="64" t="s">
        <v>897</v>
      </c>
    </row>
    <row r="58" s="41" customFormat="1" hidden="1" customHeight="1" outlineLevel="2" spans="1:22">
      <c r="A58" s="64">
        <f>N(A57)+1</f>
        <v>2</v>
      </c>
      <c r="B58" s="65" t="s">
        <v>166</v>
      </c>
      <c r="C58" s="64">
        <v>2025</v>
      </c>
      <c r="D58" s="64">
        <v>15</v>
      </c>
      <c r="E58" s="64" t="s">
        <v>259</v>
      </c>
      <c r="F58" s="65" t="s">
        <v>243</v>
      </c>
      <c r="G58" s="65" t="s">
        <v>164</v>
      </c>
      <c r="H58" s="65" t="s">
        <v>164</v>
      </c>
      <c r="I58" s="64" t="s">
        <v>952</v>
      </c>
      <c r="J58" s="66">
        <v>9787111740193</v>
      </c>
      <c r="K58" s="67" t="s">
        <v>245</v>
      </c>
      <c r="L58" s="67" t="s">
        <v>922</v>
      </c>
      <c r="M58" s="68" t="s">
        <v>247</v>
      </c>
      <c r="N58" s="67" t="s">
        <v>953</v>
      </c>
      <c r="O58" s="69">
        <v>49.5</v>
      </c>
      <c r="P58" s="70">
        <v>0.78</v>
      </c>
      <c r="Q58" s="71">
        <f>O58*P58</f>
        <v>38.61</v>
      </c>
      <c r="R58" s="64">
        <v>6</v>
      </c>
      <c r="S58" s="72">
        <f>O58*R58</f>
        <v>297</v>
      </c>
      <c r="T58" s="72">
        <f>O58*R58*P58</f>
        <v>231.66</v>
      </c>
      <c r="U58" s="72"/>
      <c r="V58" s="64" t="s">
        <v>897</v>
      </c>
    </row>
    <row r="59" s="41" customFormat="1" hidden="1" customHeight="1" outlineLevel="2" spans="1:22">
      <c r="A59" s="64">
        <f>N(A58)+1</f>
        <v>3</v>
      </c>
      <c r="B59" s="65" t="s">
        <v>166</v>
      </c>
      <c r="C59" s="64">
        <v>2025</v>
      </c>
      <c r="D59" s="64">
        <v>15</v>
      </c>
      <c r="E59" s="64" t="s">
        <v>259</v>
      </c>
      <c r="F59" s="65" t="s">
        <v>252</v>
      </c>
      <c r="G59" s="65" t="s">
        <v>164</v>
      </c>
      <c r="H59" s="65" t="s">
        <v>164</v>
      </c>
      <c r="I59" s="64" t="s">
        <v>954</v>
      </c>
      <c r="J59" s="66">
        <v>9787111677888</v>
      </c>
      <c r="K59" s="67" t="s">
        <v>254</v>
      </c>
      <c r="L59" s="67" t="s">
        <v>922</v>
      </c>
      <c r="M59" s="68" t="s">
        <v>256</v>
      </c>
      <c r="N59" s="67" t="s">
        <v>955</v>
      </c>
      <c r="O59" s="69">
        <v>49.9</v>
      </c>
      <c r="P59" s="70">
        <v>0.78</v>
      </c>
      <c r="Q59" s="71">
        <f>O59*P59</f>
        <v>38.922</v>
      </c>
      <c r="R59" s="64">
        <v>6</v>
      </c>
      <c r="S59" s="72">
        <f>O59*R59</f>
        <v>299.4</v>
      </c>
      <c r="T59" s="72">
        <f>O59*R59*P59</f>
        <v>233.532</v>
      </c>
      <c r="U59" s="72"/>
      <c r="V59" s="64" t="s">
        <v>897</v>
      </c>
    </row>
    <row r="60" s="41" customFormat="1" customHeight="1" outlineLevel="1" collapsed="1" spans="1:22">
      <c r="A60" s="64" t="s">
        <v>911</v>
      </c>
      <c r="B60" s="65"/>
      <c r="C60" s="64"/>
      <c r="D60" s="64"/>
      <c r="E60" s="73" t="s">
        <v>957</v>
      </c>
      <c r="F60" s="65"/>
      <c r="G60" s="65"/>
      <c r="H60" s="65"/>
      <c r="I60" s="64"/>
      <c r="J60" s="66"/>
      <c r="K60" s="67"/>
      <c r="L60" s="67"/>
      <c r="M60" s="68"/>
      <c r="N60" s="67"/>
      <c r="O60" s="69"/>
      <c r="P60" s="70"/>
      <c r="Q60" s="71">
        <f>SUBTOTAL(9,Q57:Q59)</f>
        <v>0</v>
      </c>
      <c r="R60" s="64"/>
      <c r="S60" s="72">
        <f>SUBTOTAL(9,S57:S59)</f>
        <v>0</v>
      </c>
      <c r="T60" s="72">
        <f>SUBTOTAL(9,T57:T59)</f>
        <v>0</v>
      </c>
      <c r="U60" s="72"/>
      <c r="V60" s="64"/>
    </row>
    <row r="61" s="41" customFormat="1" hidden="1" customHeight="1" outlineLevel="2" spans="1:22">
      <c r="A61" s="64">
        <f>N(A60)+1</f>
        <v>1</v>
      </c>
      <c r="B61" s="65" t="s">
        <v>178</v>
      </c>
      <c r="C61" s="64">
        <v>2025</v>
      </c>
      <c r="D61" s="64">
        <v>16</v>
      </c>
      <c r="E61" s="64" t="s">
        <v>265</v>
      </c>
      <c r="F61" s="65" t="s">
        <v>243</v>
      </c>
      <c r="G61" s="65" t="s">
        <v>164</v>
      </c>
      <c r="H61" s="65" t="s">
        <v>164</v>
      </c>
      <c r="I61" s="64" t="s">
        <v>958</v>
      </c>
      <c r="J61" s="66">
        <v>9787040636734</v>
      </c>
      <c r="K61" s="67" t="s">
        <v>959</v>
      </c>
      <c r="L61" s="67" t="s">
        <v>919</v>
      </c>
      <c r="M61" s="68" t="s">
        <v>266</v>
      </c>
      <c r="N61" s="67" t="s">
        <v>264</v>
      </c>
      <c r="O61" s="69">
        <v>49.5</v>
      </c>
      <c r="P61" s="70">
        <v>0.78</v>
      </c>
      <c r="Q61" s="71">
        <f>O61*P61</f>
        <v>38.61</v>
      </c>
      <c r="R61" s="64">
        <v>8</v>
      </c>
      <c r="S61" s="72">
        <f>O61*R61</f>
        <v>396</v>
      </c>
      <c r="T61" s="72">
        <f>O61*R61*P61</f>
        <v>308.88</v>
      </c>
      <c r="U61" s="72"/>
      <c r="V61" s="64" t="s">
        <v>897</v>
      </c>
    </row>
    <row r="62" s="41" customFormat="1" customHeight="1" outlineLevel="1" collapsed="1" spans="1:22">
      <c r="A62" s="64" t="s">
        <v>911</v>
      </c>
      <c r="B62" s="65"/>
      <c r="C62" s="64"/>
      <c r="D62" s="64"/>
      <c r="E62" s="73" t="s">
        <v>960</v>
      </c>
      <c r="F62" s="65"/>
      <c r="G62" s="65"/>
      <c r="H62" s="65"/>
      <c r="I62" s="64"/>
      <c r="J62" s="66"/>
      <c r="K62" s="67"/>
      <c r="L62" s="67"/>
      <c r="M62" s="68"/>
      <c r="N62" s="67"/>
      <c r="O62" s="69"/>
      <c r="P62" s="70"/>
      <c r="Q62" s="71">
        <f>SUBTOTAL(9,Q61)</f>
        <v>0</v>
      </c>
      <c r="R62" s="64"/>
      <c r="S62" s="72">
        <f>SUBTOTAL(9,S61)</f>
        <v>0</v>
      </c>
      <c r="T62" s="72">
        <f>SUBTOTAL(9,T61)</f>
        <v>0</v>
      </c>
      <c r="U62" s="72"/>
      <c r="V62" s="64"/>
    </row>
    <row r="63" s="41" customFormat="1" hidden="1" customHeight="1" outlineLevel="2" spans="1:22">
      <c r="A63" s="64">
        <f>N(A62)+1</f>
        <v>1</v>
      </c>
      <c r="B63" s="65" t="s">
        <v>178</v>
      </c>
      <c r="C63" s="64">
        <v>2025</v>
      </c>
      <c r="D63" s="64">
        <v>17</v>
      </c>
      <c r="E63" s="64" t="s">
        <v>272</v>
      </c>
      <c r="F63" s="65" t="s">
        <v>249</v>
      </c>
      <c r="G63" s="65" t="s">
        <v>164</v>
      </c>
      <c r="H63" s="65" t="s">
        <v>110</v>
      </c>
      <c r="I63" s="64" t="s">
        <v>915</v>
      </c>
      <c r="J63" s="66">
        <v>9771674678260</v>
      </c>
      <c r="K63" s="67" t="s">
        <v>916</v>
      </c>
      <c r="L63" s="67" t="s">
        <v>144</v>
      </c>
      <c r="M63" s="68" t="s">
        <v>147</v>
      </c>
      <c r="N63" s="67" t="s">
        <v>917</v>
      </c>
      <c r="O63" s="69">
        <v>25</v>
      </c>
      <c r="P63" s="70">
        <v>1</v>
      </c>
      <c r="Q63" s="71">
        <f>O63*P63</f>
        <v>25</v>
      </c>
      <c r="R63" s="64">
        <v>1</v>
      </c>
      <c r="S63" s="72">
        <f>O63*R63</f>
        <v>25</v>
      </c>
      <c r="T63" s="72">
        <f>O63*R63*P63</f>
        <v>25</v>
      </c>
      <c r="U63" s="72"/>
      <c r="V63" s="64" t="s">
        <v>897</v>
      </c>
    </row>
    <row r="64" s="41" customFormat="1" hidden="1" customHeight="1" outlineLevel="2" spans="1:22">
      <c r="A64" s="64">
        <f>N(A63)+1</f>
        <v>2</v>
      </c>
      <c r="B64" s="65" t="s">
        <v>178</v>
      </c>
      <c r="C64" s="64">
        <v>2025</v>
      </c>
      <c r="D64" s="64">
        <v>17</v>
      </c>
      <c r="E64" s="64" t="s">
        <v>272</v>
      </c>
      <c r="F64" s="65" t="s">
        <v>243</v>
      </c>
      <c r="G64" s="65" t="s">
        <v>164</v>
      </c>
      <c r="H64" s="65" t="s">
        <v>164</v>
      </c>
      <c r="I64" s="64" t="s">
        <v>958</v>
      </c>
      <c r="J64" s="66">
        <v>9787040636734</v>
      </c>
      <c r="K64" s="67" t="s">
        <v>959</v>
      </c>
      <c r="L64" s="67" t="s">
        <v>919</v>
      </c>
      <c r="M64" s="68" t="s">
        <v>266</v>
      </c>
      <c r="N64" s="67" t="s">
        <v>264</v>
      </c>
      <c r="O64" s="69">
        <v>49.5</v>
      </c>
      <c r="P64" s="70">
        <v>0.78</v>
      </c>
      <c r="Q64" s="71">
        <f>O64*P64</f>
        <v>38.61</v>
      </c>
      <c r="R64" s="64">
        <v>6</v>
      </c>
      <c r="S64" s="72">
        <f>O64*R64</f>
        <v>297</v>
      </c>
      <c r="T64" s="72">
        <f>O64*R64*P64</f>
        <v>231.66</v>
      </c>
      <c r="U64" s="72"/>
      <c r="V64" s="64" t="s">
        <v>897</v>
      </c>
    </row>
    <row r="65" s="41" customFormat="1" hidden="1" customHeight="1" outlineLevel="2" spans="1:22">
      <c r="A65" s="64">
        <f>N(A64)+1</f>
        <v>3</v>
      </c>
      <c r="B65" s="65" t="s">
        <v>178</v>
      </c>
      <c r="C65" s="64">
        <v>2025</v>
      </c>
      <c r="D65" s="64">
        <v>17</v>
      </c>
      <c r="E65" s="64" t="s">
        <v>272</v>
      </c>
      <c r="F65" s="65" t="s">
        <v>268</v>
      </c>
      <c r="G65" s="65" t="s">
        <v>164</v>
      </c>
      <c r="H65" s="65" t="s">
        <v>164</v>
      </c>
      <c r="I65" s="64" t="s">
        <v>961</v>
      </c>
      <c r="J65" s="66">
        <v>9787302709046</v>
      </c>
      <c r="K65" s="67" t="s">
        <v>270</v>
      </c>
      <c r="L65" s="67" t="s">
        <v>896</v>
      </c>
      <c r="M65" s="68" t="s">
        <v>273</v>
      </c>
      <c r="N65" s="67" t="s">
        <v>962</v>
      </c>
      <c r="O65" s="69">
        <v>59</v>
      </c>
      <c r="P65" s="70">
        <v>0.78</v>
      </c>
      <c r="Q65" s="71">
        <f>O65*P65</f>
        <v>46.02</v>
      </c>
      <c r="R65" s="64">
        <v>6</v>
      </c>
      <c r="S65" s="72">
        <f>O65*R65</f>
        <v>354</v>
      </c>
      <c r="T65" s="72">
        <f>O65*R65*P65</f>
        <v>276.12</v>
      </c>
      <c r="U65" s="72"/>
      <c r="V65" s="64" t="s">
        <v>897</v>
      </c>
    </row>
    <row r="66" s="41" customFormat="1" customHeight="1" outlineLevel="1" collapsed="1" spans="1:22">
      <c r="A66" s="64" t="s">
        <v>911</v>
      </c>
      <c r="B66" s="65"/>
      <c r="C66" s="64"/>
      <c r="D66" s="64"/>
      <c r="E66" s="73" t="s">
        <v>963</v>
      </c>
      <c r="F66" s="65"/>
      <c r="G66" s="65"/>
      <c r="H66" s="65"/>
      <c r="I66" s="64"/>
      <c r="J66" s="66"/>
      <c r="K66" s="67"/>
      <c r="L66" s="67"/>
      <c r="M66" s="68"/>
      <c r="N66" s="67"/>
      <c r="O66" s="69"/>
      <c r="P66" s="70"/>
      <c r="Q66" s="71">
        <f>SUBTOTAL(9,Q63:Q65)</f>
        <v>0</v>
      </c>
      <c r="R66" s="64"/>
      <c r="S66" s="72">
        <f>SUBTOTAL(9,S63:S65)</f>
        <v>0</v>
      </c>
      <c r="T66" s="72">
        <f>SUBTOTAL(9,T63:T65)</f>
        <v>0</v>
      </c>
      <c r="U66" s="72"/>
      <c r="V66" s="64"/>
    </row>
    <row r="67" s="41" customFormat="1" hidden="1" customHeight="1" outlineLevel="2" spans="1:22">
      <c r="A67" s="64">
        <f>N(A66)+1</f>
        <v>1</v>
      </c>
      <c r="B67" s="65" t="s">
        <v>285</v>
      </c>
      <c r="C67" s="64">
        <v>2025</v>
      </c>
      <c r="D67" s="64">
        <v>18</v>
      </c>
      <c r="E67" s="64" t="s">
        <v>284</v>
      </c>
      <c r="F67" s="65" t="s">
        <v>279</v>
      </c>
      <c r="G67" s="65" t="s">
        <v>164</v>
      </c>
      <c r="H67" s="65" t="s">
        <v>164</v>
      </c>
      <c r="I67" s="64" t="s">
        <v>964</v>
      </c>
      <c r="J67" s="66">
        <v>9787313299017</v>
      </c>
      <c r="K67" s="67" t="s">
        <v>281</v>
      </c>
      <c r="L67" s="67" t="s">
        <v>965</v>
      </c>
      <c r="M67" s="68" t="s">
        <v>241</v>
      </c>
      <c r="N67" s="67" t="s">
        <v>283</v>
      </c>
      <c r="O67" s="69">
        <v>39</v>
      </c>
      <c r="P67" s="70">
        <v>0.78</v>
      </c>
      <c r="Q67" s="71">
        <f>O67*P67</f>
        <v>30.42</v>
      </c>
      <c r="R67" s="64">
        <v>25</v>
      </c>
      <c r="S67" s="72">
        <f>O67*R67</f>
        <v>975</v>
      </c>
      <c r="T67" s="72">
        <f>O67*R67*P67</f>
        <v>760.5</v>
      </c>
      <c r="U67" s="72"/>
      <c r="V67" s="64" t="s">
        <v>897</v>
      </c>
    </row>
    <row r="68" s="41" customFormat="1" hidden="1" customHeight="1" outlineLevel="2" spans="1:22">
      <c r="A68" s="64">
        <f>N(A67)+1</f>
        <v>2</v>
      </c>
      <c r="B68" s="65" t="s">
        <v>285</v>
      </c>
      <c r="C68" s="64">
        <v>2025</v>
      </c>
      <c r="D68" s="64">
        <v>18</v>
      </c>
      <c r="E68" s="64" t="s">
        <v>284</v>
      </c>
      <c r="F68" s="65" t="s">
        <v>287</v>
      </c>
      <c r="G68" s="65" t="s">
        <v>164</v>
      </c>
      <c r="H68" s="65" t="s">
        <v>164</v>
      </c>
      <c r="I68" s="64" t="s">
        <v>966</v>
      </c>
      <c r="J68" s="66">
        <v>9787040671711</v>
      </c>
      <c r="K68" s="67" t="s">
        <v>290</v>
      </c>
      <c r="L68" s="67" t="s">
        <v>919</v>
      </c>
      <c r="M68" s="68" t="s">
        <v>292</v>
      </c>
      <c r="N68" s="67" t="s">
        <v>967</v>
      </c>
      <c r="O68" s="69">
        <v>49.8</v>
      </c>
      <c r="P68" s="70">
        <v>0.78</v>
      </c>
      <c r="Q68" s="71">
        <f>O68*P68</f>
        <v>38.844</v>
      </c>
      <c r="R68" s="64">
        <v>25</v>
      </c>
      <c r="S68" s="72">
        <f>O68*R68</f>
        <v>1245</v>
      </c>
      <c r="T68" s="72">
        <f>O68*R68*P68</f>
        <v>971.1</v>
      </c>
      <c r="U68" s="72"/>
      <c r="V68" s="64" t="s">
        <v>897</v>
      </c>
    </row>
    <row r="69" s="41" customFormat="1" customHeight="1" outlineLevel="1" collapsed="1" spans="1:22">
      <c r="A69" s="64" t="s">
        <v>911</v>
      </c>
      <c r="B69" s="65"/>
      <c r="C69" s="64"/>
      <c r="D69" s="64"/>
      <c r="E69" s="73" t="s">
        <v>968</v>
      </c>
      <c r="F69" s="65"/>
      <c r="G69" s="65"/>
      <c r="H69" s="65"/>
      <c r="I69" s="64"/>
      <c r="J69" s="66"/>
      <c r="K69" s="67"/>
      <c r="L69" s="67"/>
      <c r="M69" s="68"/>
      <c r="N69" s="67"/>
      <c r="O69" s="69"/>
      <c r="P69" s="70"/>
      <c r="Q69" s="71">
        <f>SUBTOTAL(9,Q67:Q68)</f>
        <v>0</v>
      </c>
      <c r="R69" s="64"/>
      <c r="S69" s="72">
        <f>SUBTOTAL(9,S67:S68)</f>
        <v>0</v>
      </c>
      <c r="T69" s="72">
        <f>SUBTOTAL(9,T67:T68)</f>
        <v>0</v>
      </c>
      <c r="U69" s="72"/>
      <c r="V69" s="64"/>
    </row>
    <row r="70" s="41" customFormat="1" hidden="1" customHeight="1" outlineLevel="2" spans="1:22">
      <c r="A70" s="64">
        <f>N(A69)+1</f>
        <v>1</v>
      </c>
      <c r="B70" s="65" t="s">
        <v>186</v>
      </c>
      <c r="C70" s="64">
        <v>2025</v>
      </c>
      <c r="D70" s="64">
        <v>19</v>
      </c>
      <c r="E70" s="64" t="s">
        <v>295</v>
      </c>
      <c r="F70" s="65" t="s">
        <v>249</v>
      </c>
      <c r="G70" s="65" t="s">
        <v>164</v>
      </c>
      <c r="H70" s="65" t="s">
        <v>110</v>
      </c>
      <c r="I70" s="64" t="s">
        <v>915</v>
      </c>
      <c r="J70" s="66">
        <v>9771674678260</v>
      </c>
      <c r="K70" s="67" t="s">
        <v>916</v>
      </c>
      <c r="L70" s="67" t="s">
        <v>144</v>
      </c>
      <c r="M70" s="68" t="s">
        <v>147</v>
      </c>
      <c r="N70" s="67" t="s">
        <v>917</v>
      </c>
      <c r="O70" s="69">
        <v>25</v>
      </c>
      <c r="P70" s="70">
        <v>1</v>
      </c>
      <c r="Q70" s="71">
        <f>O70*P70</f>
        <v>25</v>
      </c>
      <c r="R70" s="64">
        <v>5</v>
      </c>
      <c r="S70" s="72">
        <f>O70*R70</f>
        <v>125</v>
      </c>
      <c r="T70" s="72">
        <f>O70*R70*P70</f>
        <v>125</v>
      </c>
      <c r="U70" s="72"/>
      <c r="V70" s="64" t="s">
        <v>897</v>
      </c>
    </row>
    <row r="71" s="41" customFormat="1" hidden="1" customHeight="1" outlineLevel="2" spans="1:22">
      <c r="A71" s="64">
        <f>N(A70)+1</f>
        <v>2</v>
      </c>
      <c r="B71" s="65" t="s">
        <v>186</v>
      </c>
      <c r="C71" s="64">
        <v>2025</v>
      </c>
      <c r="D71" s="64">
        <v>19</v>
      </c>
      <c r="E71" s="64" t="s">
        <v>295</v>
      </c>
      <c r="F71" s="65" t="s">
        <v>279</v>
      </c>
      <c r="G71" s="65" t="s">
        <v>164</v>
      </c>
      <c r="H71" s="65" t="s">
        <v>164</v>
      </c>
      <c r="I71" s="64" t="s">
        <v>964</v>
      </c>
      <c r="J71" s="66">
        <v>9787313299017</v>
      </c>
      <c r="K71" s="67" t="s">
        <v>281</v>
      </c>
      <c r="L71" s="67" t="s">
        <v>965</v>
      </c>
      <c r="M71" s="68" t="s">
        <v>241</v>
      </c>
      <c r="N71" s="67" t="s">
        <v>283</v>
      </c>
      <c r="O71" s="69">
        <v>39</v>
      </c>
      <c r="P71" s="70">
        <v>0.78</v>
      </c>
      <c r="Q71" s="71">
        <f>O71*P71</f>
        <v>30.42</v>
      </c>
      <c r="R71" s="64">
        <v>19</v>
      </c>
      <c r="S71" s="72">
        <f>O71*R71</f>
        <v>741</v>
      </c>
      <c r="T71" s="72">
        <f>O71*R71*P71</f>
        <v>577.98</v>
      </c>
      <c r="U71" s="72"/>
      <c r="V71" s="64" t="s">
        <v>897</v>
      </c>
    </row>
    <row r="72" s="41" customFormat="1" hidden="1" customHeight="1" outlineLevel="2" spans="1:22">
      <c r="A72" s="64">
        <f>N(A71)+1</f>
        <v>3</v>
      </c>
      <c r="B72" s="65" t="s">
        <v>186</v>
      </c>
      <c r="C72" s="64">
        <v>2025</v>
      </c>
      <c r="D72" s="64">
        <v>19</v>
      </c>
      <c r="E72" s="64" t="s">
        <v>295</v>
      </c>
      <c r="F72" s="65" t="s">
        <v>287</v>
      </c>
      <c r="G72" s="65" t="s">
        <v>164</v>
      </c>
      <c r="H72" s="65" t="s">
        <v>164</v>
      </c>
      <c r="I72" s="64" t="s">
        <v>966</v>
      </c>
      <c r="J72" s="66">
        <v>9787040671711</v>
      </c>
      <c r="K72" s="67" t="s">
        <v>290</v>
      </c>
      <c r="L72" s="67" t="s">
        <v>919</v>
      </c>
      <c r="M72" s="68" t="s">
        <v>292</v>
      </c>
      <c r="N72" s="67" t="s">
        <v>967</v>
      </c>
      <c r="O72" s="69">
        <v>49.8</v>
      </c>
      <c r="P72" s="70">
        <v>0.78</v>
      </c>
      <c r="Q72" s="71">
        <f>O72*P72</f>
        <v>38.844</v>
      </c>
      <c r="R72" s="64">
        <v>19</v>
      </c>
      <c r="S72" s="72">
        <f>O72*R72</f>
        <v>946.2</v>
      </c>
      <c r="T72" s="72">
        <f>O72*R72*P72</f>
        <v>738.036</v>
      </c>
      <c r="U72" s="72"/>
      <c r="V72" s="64" t="s">
        <v>897</v>
      </c>
    </row>
    <row r="73" s="41" customFormat="1" customHeight="1" outlineLevel="1" collapsed="1" spans="1:22">
      <c r="A73" s="64" t="s">
        <v>911</v>
      </c>
      <c r="B73" s="65"/>
      <c r="C73" s="64"/>
      <c r="D73" s="64"/>
      <c r="E73" s="73" t="s">
        <v>969</v>
      </c>
      <c r="F73" s="65"/>
      <c r="G73" s="65"/>
      <c r="H73" s="65"/>
      <c r="I73" s="64"/>
      <c r="J73" s="66"/>
      <c r="K73" s="67"/>
      <c r="L73" s="67"/>
      <c r="M73" s="68"/>
      <c r="N73" s="67"/>
      <c r="O73" s="69"/>
      <c r="P73" s="70"/>
      <c r="Q73" s="71">
        <f>SUBTOTAL(9,Q70:Q72)</f>
        <v>0</v>
      </c>
      <c r="R73" s="64"/>
      <c r="S73" s="72">
        <f>SUBTOTAL(9,S70:S72)</f>
        <v>0</v>
      </c>
      <c r="T73" s="72">
        <f>SUBTOTAL(9,T70:T72)</f>
        <v>0</v>
      </c>
      <c r="U73" s="72"/>
      <c r="V73" s="64"/>
    </row>
    <row r="74" s="41" customFormat="1" hidden="1" customHeight="1" outlineLevel="2" spans="1:22">
      <c r="A74" s="64">
        <f>N(A73)+1</f>
        <v>1</v>
      </c>
      <c r="B74" s="65" t="s">
        <v>201</v>
      </c>
      <c r="C74" s="64">
        <v>2025</v>
      </c>
      <c r="D74" s="64">
        <v>20</v>
      </c>
      <c r="E74" s="64" t="s">
        <v>300</v>
      </c>
      <c r="F74" s="65" t="s">
        <v>249</v>
      </c>
      <c r="G74" s="65" t="s">
        <v>164</v>
      </c>
      <c r="H74" s="65" t="s">
        <v>110</v>
      </c>
      <c r="I74" s="64" t="s">
        <v>915</v>
      </c>
      <c r="J74" s="66">
        <v>9771674678260</v>
      </c>
      <c r="K74" s="67" t="s">
        <v>916</v>
      </c>
      <c r="L74" s="67" t="s">
        <v>144</v>
      </c>
      <c r="M74" s="68" t="s">
        <v>147</v>
      </c>
      <c r="N74" s="67" t="s">
        <v>917</v>
      </c>
      <c r="O74" s="69">
        <v>25</v>
      </c>
      <c r="P74" s="70">
        <v>1</v>
      </c>
      <c r="Q74" s="71">
        <f>O74*P74</f>
        <v>25</v>
      </c>
      <c r="R74" s="64">
        <v>1</v>
      </c>
      <c r="S74" s="72">
        <f>O74*R74</f>
        <v>25</v>
      </c>
      <c r="T74" s="72">
        <f>O74*R74*P74</f>
        <v>25</v>
      </c>
      <c r="U74" s="72"/>
      <c r="V74" s="64" t="s">
        <v>897</v>
      </c>
    </row>
    <row r="75" s="41" customFormat="1" hidden="1" customHeight="1" outlineLevel="2" spans="1:22">
      <c r="A75" s="64">
        <f>N(A74)+1</f>
        <v>2</v>
      </c>
      <c r="B75" s="65" t="s">
        <v>201</v>
      </c>
      <c r="C75" s="64">
        <v>2025</v>
      </c>
      <c r="D75" s="64">
        <v>20</v>
      </c>
      <c r="E75" s="64" t="s">
        <v>300</v>
      </c>
      <c r="F75" s="65" t="s">
        <v>279</v>
      </c>
      <c r="G75" s="65" t="s">
        <v>164</v>
      </c>
      <c r="H75" s="65" t="s">
        <v>164</v>
      </c>
      <c r="I75" s="64" t="s">
        <v>964</v>
      </c>
      <c r="J75" s="66">
        <v>9787313299017</v>
      </c>
      <c r="K75" s="67" t="s">
        <v>281</v>
      </c>
      <c r="L75" s="67" t="s">
        <v>965</v>
      </c>
      <c r="M75" s="68" t="s">
        <v>241</v>
      </c>
      <c r="N75" s="67" t="s">
        <v>283</v>
      </c>
      <c r="O75" s="69">
        <v>39</v>
      </c>
      <c r="P75" s="70">
        <v>0.78</v>
      </c>
      <c r="Q75" s="71">
        <f>O75*P75</f>
        <v>30.42</v>
      </c>
      <c r="R75" s="64">
        <v>2</v>
      </c>
      <c r="S75" s="72">
        <f>O75*R75</f>
        <v>78</v>
      </c>
      <c r="T75" s="72">
        <f>O75*R75*P75</f>
        <v>60.84</v>
      </c>
      <c r="U75" s="72"/>
      <c r="V75" s="64" t="s">
        <v>897</v>
      </c>
    </row>
    <row r="76" s="41" customFormat="1" hidden="1" customHeight="1" outlineLevel="2" spans="1:22">
      <c r="A76" s="64">
        <f>N(A75)+1</f>
        <v>3</v>
      </c>
      <c r="B76" s="65" t="s">
        <v>201</v>
      </c>
      <c r="C76" s="64">
        <v>2025</v>
      </c>
      <c r="D76" s="64">
        <v>20</v>
      </c>
      <c r="E76" s="64" t="s">
        <v>300</v>
      </c>
      <c r="F76" s="65" t="s">
        <v>243</v>
      </c>
      <c r="G76" s="65" t="s">
        <v>164</v>
      </c>
      <c r="H76" s="65" t="s">
        <v>164</v>
      </c>
      <c r="I76" s="64" t="s">
        <v>952</v>
      </c>
      <c r="J76" s="66">
        <v>9787111740193</v>
      </c>
      <c r="K76" s="67" t="s">
        <v>245</v>
      </c>
      <c r="L76" s="67" t="s">
        <v>922</v>
      </c>
      <c r="M76" s="68" t="s">
        <v>247</v>
      </c>
      <c r="N76" s="67" t="s">
        <v>953</v>
      </c>
      <c r="O76" s="69">
        <v>49.5</v>
      </c>
      <c r="P76" s="70">
        <v>0.78</v>
      </c>
      <c r="Q76" s="71">
        <f>O76*P76</f>
        <v>38.61</v>
      </c>
      <c r="R76" s="64">
        <v>1</v>
      </c>
      <c r="S76" s="72">
        <f>O76*R76</f>
        <v>49.5</v>
      </c>
      <c r="T76" s="72">
        <f>O76*R76*P76</f>
        <v>38.61</v>
      </c>
      <c r="U76" s="72"/>
      <c r="V76" s="64" t="s">
        <v>897</v>
      </c>
    </row>
    <row r="77" s="41" customFormat="1" hidden="1" customHeight="1" outlineLevel="2" spans="1:22">
      <c r="A77" s="64">
        <f>N(A76)+1</f>
        <v>4</v>
      </c>
      <c r="B77" s="65" t="s">
        <v>201</v>
      </c>
      <c r="C77" s="64">
        <v>2025</v>
      </c>
      <c r="D77" s="64">
        <v>20</v>
      </c>
      <c r="E77" s="64" t="s">
        <v>300</v>
      </c>
      <c r="F77" s="65" t="s">
        <v>180</v>
      </c>
      <c r="G77" s="65" t="s">
        <v>164</v>
      </c>
      <c r="H77" s="65" t="s">
        <v>164</v>
      </c>
      <c r="I77" s="64" t="s">
        <v>937</v>
      </c>
      <c r="J77" s="66">
        <v>9787576723076</v>
      </c>
      <c r="K77" s="67" t="s">
        <v>180</v>
      </c>
      <c r="L77" s="67" t="s">
        <v>938</v>
      </c>
      <c r="M77" s="68" t="s">
        <v>194</v>
      </c>
      <c r="N77" s="67" t="s">
        <v>192</v>
      </c>
      <c r="O77" s="69">
        <v>49</v>
      </c>
      <c r="P77" s="70">
        <v>0.78</v>
      </c>
      <c r="Q77" s="71">
        <f>O77*P77</f>
        <v>38.22</v>
      </c>
      <c r="R77" s="64">
        <v>1</v>
      </c>
      <c r="S77" s="72">
        <f>O77*R77</f>
        <v>49</v>
      </c>
      <c r="T77" s="72">
        <f>O77*R77*P77</f>
        <v>38.22</v>
      </c>
      <c r="U77" s="72"/>
      <c r="V77" s="64" t="s">
        <v>897</v>
      </c>
    </row>
    <row r="78" s="41" customFormat="1" hidden="1" customHeight="1" outlineLevel="2" spans="1:22">
      <c r="A78" s="64">
        <f>N(A77)+1</f>
        <v>5</v>
      </c>
      <c r="B78" s="65" t="s">
        <v>201</v>
      </c>
      <c r="C78" s="64">
        <v>2025</v>
      </c>
      <c r="D78" s="64">
        <v>20</v>
      </c>
      <c r="E78" s="64" t="s">
        <v>300</v>
      </c>
      <c r="F78" s="65" t="s">
        <v>302</v>
      </c>
      <c r="G78" s="65" t="s">
        <v>164</v>
      </c>
      <c r="H78" s="65" t="s">
        <v>164</v>
      </c>
      <c r="I78" s="64" t="s">
        <v>970</v>
      </c>
      <c r="J78" s="66">
        <v>9787111729457</v>
      </c>
      <c r="K78" s="67" t="s">
        <v>302</v>
      </c>
      <c r="L78" s="67" t="s">
        <v>922</v>
      </c>
      <c r="M78" s="68" t="s">
        <v>221</v>
      </c>
      <c r="N78" s="67" t="s">
        <v>971</v>
      </c>
      <c r="O78" s="69">
        <v>49.8</v>
      </c>
      <c r="P78" s="70">
        <v>0.78</v>
      </c>
      <c r="Q78" s="71">
        <f>O78*P78</f>
        <v>38.844</v>
      </c>
      <c r="R78" s="64">
        <v>2</v>
      </c>
      <c r="S78" s="72">
        <f>O78*R78</f>
        <v>99.6</v>
      </c>
      <c r="T78" s="72">
        <f>O78*R78*P78</f>
        <v>77.688</v>
      </c>
      <c r="U78" s="72"/>
      <c r="V78" s="64" t="s">
        <v>897</v>
      </c>
    </row>
    <row r="79" s="41" customFormat="1" customHeight="1" outlineLevel="1" collapsed="1" spans="1:22">
      <c r="A79" s="64" t="s">
        <v>911</v>
      </c>
      <c r="B79" s="65"/>
      <c r="C79" s="64"/>
      <c r="D79" s="64"/>
      <c r="E79" s="73" t="s">
        <v>972</v>
      </c>
      <c r="F79" s="65"/>
      <c r="G79" s="65"/>
      <c r="H79" s="65"/>
      <c r="I79" s="64"/>
      <c r="J79" s="66"/>
      <c r="K79" s="67"/>
      <c r="L79" s="67"/>
      <c r="M79" s="68"/>
      <c r="N79" s="67"/>
      <c r="O79" s="69"/>
      <c r="P79" s="70"/>
      <c r="Q79" s="71">
        <f>SUBTOTAL(9,Q74:Q78)</f>
        <v>0</v>
      </c>
      <c r="R79" s="64"/>
      <c r="S79" s="72">
        <f>SUBTOTAL(9,S74:S78)</f>
        <v>0</v>
      </c>
      <c r="T79" s="72">
        <f>SUBTOTAL(9,T74:T78)</f>
        <v>0</v>
      </c>
      <c r="U79" s="72"/>
      <c r="V79" s="64"/>
    </row>
    <row r="80" s="41" customFormat="1" hidden="1" customHeight="1" outlineLevel="2" spans="1:22">
      <c r="A80" s="64">
        <f>N(A79)+1</f>
        <v>1</v>
      </c>
      <c r="B80" s="65" t="s">
        <v>201</v>
      </c>
      <c r="C80" s="64">
        <v>2025</v>
      </c>
      <c r="D80" s="64">
        <v>21</v>
      </c>
      <c r="E80" s="64" t="s">
        <v>311</v>
      </c>
      <c r="F80" s="65" t="s">
        <v>249</v>
      </c>
      <c r="G80" s="65" t="s">
        <v>164</v>
      </c>
      <c r="H80" s="65" t="s">
        <v>110</v>
      </c>
      <c r="I80" s="64" t="s">
        <v>915</v>
      </c>
      <c r="J80" s="66">
        <v>9771674678260</v>
      </c>
      <c r="K80" s="67" t="s">
        <v>916</v>
      </c>
      <c r="L80" s="67" t="s">
        <v>144</v>
      </c>
      <c r="M80" s="68" t="s">
        <v>147</v>
      </c>
      <c r="N80" s="67" t="s">
        <v>917</v>
      </c>
      <c r="O80" s="69">
        <v>25</v>
      </c>
      <c r="P80" s="70">
        <v>1</v>
      </c>
      <c r="Q80" s="71">
        <f>O80*P80</f>
        <v>25</v>
      </c>
      <c r="R80" s="64">
        <v>1</v>
      </c>
      <c r="S80" s="72">
        <f>O80*R80</f>
        <v>25</v>
      </c>
      <c r="T80" s="72">
        <f>O80*R80*P80</f>
        <v>25</v>
      </c>
      <c r="U80" s="72"/>
      <c r="V80" s="64" t="s">
        <v>897</v>
      </c>
    </row>
    <row r="81" s="41" customFormat="1" hidden="1" customHeight="1" outlineLevel="2" spans="1:22">
      <c r="A81" s="64">
        <f>N(A80)+1</f>
        <v>2</v>
      </c>
      <c r="B81" s="65" t="s">
        <v>201</v>
      </c>
      <c r="C81" s="64">
        <v>2025</v>
      </c>
      <c r="D81" s="64">
        <v>21</v>
      </c>
      <c r="E81" s="64" t="s">
        <v>311</v>
      </c>
      <c r="F81" s="65" t="s">
        <v>279</v>
      </c>
      <c r="G81" s="65" t="s">
        <v>164</v>
      </c>
      <c r="H81" s="65" t="s">
        <v>164</v>
      </c>
      <c r="I81" s="64" t="s">
        <v>964</v>
      </c>
      <c r="J81" s="66">
        <v>9787313299017</v>
      </c>
      <c r="K81" s="67" t="s">
        <v>281</v>
      </c>
      <c r="L81" s="67" t="s">
        <v>965</v>
      </c>
      <c r="M81" s="68" t="s">
        <v>241</v>
      </c>
      <c r="N81" s="67" t="s">
        <v>283</v>
      </c>
      <c r="O81" s="69">
        <v>39</v>
      </c>
      <c r="P81" s="70">
        <v>0.78</v>
      </c>
      <c r="Q81" s="71">
        <f>O81*P81</f>
        <v>30.42</v>
      </c>
      <c r="R81" s="64">
        <v>4</v>
      </c>
      <c r="S81" s="72">
        <f>O81*R81</f>
        <v>156</v>
      </c>
      <c r="T81" s="72">
        <f>O81*R81*P81</f>
        <v>121.68</v>
      </c>
      <c r="U81" s="72"/>
      <c r="V81" s="64" t="s">
        <v>897</v>
      </c>
    </row>
    <row r="82" s="41" customFormat="1" hidden="1" customHeight="1" outlineLevel="2" spans="1:22">
      <c r="A82" s="64">
        <f>N(A81)+1</f>
        <v>3</v>
      </c>
      <c r="B82" s="65" t="s">
        <v>201</v>
      </c>
      <c r="C82" s="64">
        <v>2025</v>
      </c>
      <c r="D82" s="64">
        <v>21</v>
      </c>
      <c r="E82" s="64" t="s">
        <v>311</v>
      </c>
      <c r="F82" s="65" t="s">
        <v>243</v>
      </c>
      <c r="G82" s="65" t="s">
        <v>164</v>
      </c>
      <c r="H82" s="65" t="s">
        <v>164</v>
      </c>
      <c r="I82" s="64" t="s">
        <v>952</v>
      </c>
      <c r="J82" s="66">
        <v>9787111740193</v>
      </c>
      <c r="K82" s="67" t="s">
        <v>245</v>
      </c>
      <c r="L82" s="67" t="s">
        <v>922</v>
      </c>
      <c r="M82" s="68" t="s">
        <v>247</v>
      </c>
      <c r="N82" s="67" t="s">
        <v>953</v>
      </c>
      <c r="O82" s="69">
        <v>49.5</v>
      </c>
      <c r="P82" s="70">
        <v>0.78</v>
      </c>
      <c r="Q82" s="71">
        <f>O82*P82</f>
        <v>38.61</v>
      </c>
      <c r="R82" s="64">
        <v>4</v>
      </c>
      <c r="S82" s="72">
        <f>O82*R82</f>
        <v>198</v>
      </c>
      <c r="T82" s="72">
        <f>O82*R82*P82</f>
        <v>154.44</v>
      </c>
      <c r="U82" s="72"/>
      <c r="V82" s="64" t="s">
        <v>897</v>
      </c>
    </row>
    <row r="83" s="41" customFormat="1" hidden="1" customHeight="1" outlineLevel="2" spans="1:22">
      <c r="A83" s="64">
        <f>N(A82)+1</f>
        <v>4</v>
      </c>
      <c r="B83" s="65" t="s">
        <v>201</v>
      </c>
      <c r="C83" s="64">
        <v>2025</v>
      </c>
      <c r="D83" s="64">
        <v>21</v>
      </c>
      <c r="E83" s="64" t="s">
        <v>311</v>
      </c>
      <c r="F83" s="65" t="s">
        <v>180</v>
      </c>
      <c r="G83" s="65" t="s">
        <v>164</v>
      </c>
      <c r="H83" s="65" t="s">
        <v>164</v>
      </c>
      <c r="I83" s="64" t="s">
        <v>937</v>
      </c>
      <c r="J83" s="66">
        <v>9787576723076</v>
      </c>
      <c r="K83" s="67" t="s">
        <v>180</v>
      </c>
      <c r="L83" s="67" t="s">
        <v>938</v>
      </c>
      <c r="M83" s="68" t="s">
        <v>194</v>
      </c>
      <c r="N83" s="67" t="s">
        <v>192</v>
      </c>
      <c r="O83" s="69">
        <v>49</v>
      </c>
      <c r="P83" s="70">
        <v>0.78</v>
      </c>
      <c r="Q83" s="71">
        <f>O83*P83</f>
        <v>38.22</v>
      </c>
      <c r="R83" s="64">
        <v>7</v>
      </c>
      <c r="S83" s="72">
        <f>O83*R83</f>
        <v>343</v>
      </c>
      <c r="T83" s="72">
        <f>O83*R83*P83</f>
        <v>267.54</v>
      </c>
      <c r="U83" s="72"/>
      <c r="V83" s="64" t="s">
        <v>897</v>
      </c>
    </row>
    <row r="84" s="41" customFormat="1" hidden="1" customHeight="1" outlineLevel="2" spans="1:22">
      <c r="A84" s="64">
        <f>N(A83)+1</f>
        <v>5</v>
      </c>
      <c r="B84" s="65" t="s">
        <v>201</v>
      </c>
      <c r="C84" s="64">
        <v>2025</v>
      </c>
      <c r="D84" s="64">
        <v>21</v>
      </c>
      <c r="E84" s="64" t="s">
        <v>311</v>
      </c>
      <c r="F84" s="65" t="s">
        <v>302</v>
      </c>
      <c r="G84" s="65" t="s">
        <v>164</v>
      </c>
      <c r="H84" s="65" t="s">
        <v>164</v>
      </c>
      <c r="I84" s="64" t="s">
        <v>970</v>
      </c>
      <c r="J84" s="66">
        <v>9787111729457</v>
      </c>
      <c r="K84" s="67" t="s">
        <v>302</v>
      </c>
      <c r="L84" s="67" t="s">
        <v>922</v>
      </c>
      <c r="M84" s="68" t="s">
        <v>221</v>
      </c>
      <c r="N84" s="67" t="s">
        <v>971</v>
      </c>
      <c r="O84" s="69">
        <v>49.8</v>
      </c>
      <c r="P84" s="70">
        <v>0.78</v>
      </c>
      <c r="Q84" s="71">
        <f>O84*P84</f>
        <v>38.844</v>
      </c>
      <c r="R84" s="64">
        <v>4</v>
      </c>
      <c r="S84" s="72">
        <f>O84*R84</f>
        <v>199.2</v>
      </c>
      <c r="T84" s="72">
        <f>O84*R84*P84</f>
        <v>155.376</v>
      </c>
      <c r="U84" s="72"/>
      <c r="V84" s="64" t="s">
        <v>897</v>
      </c>
    </row>
    <row r="85" s="41" customFormat="1" customHeight="1" outlineLevel="1" collapsed="1" spans="1:22">
      <c r="A85" s="64" t="s">
        <v>911</v>
      </c>
      <c r="B85" s="65"/>
      <c r="C85" s="64"/>
      <c r="D85" s="64"/>
      <c r="E85" s="73" t="s">
        <v>973</v>
      </c>
      <c r="F85" s="65"/>
      <c r="G85" s="65"/>
      <c r="H85" s="65"/>
      <c r="I85" s="64"/>
      <c r="J85" s="66"/>
      <c r="K85" s="67"/>
      <c r="L85" s="67"/>
      <c r="M85" s="68"/>
      <c r="N85" s="67"/>
      <c r="O85" s="69"/>
      <c r="P85" s="70"/>
      <c r="Q85" s="71">
        <f>SUBTOTAL(9,Q80:Q84)</f>
        <v>0</v>
      </c>
      <c r="R85" s="64"/>
      <c r="S85" s="72">
        <f>SUBTOTAL(9,S80:S84)</f>
        <v>0</v>
      </c>
      <c r="T85" s="72">
        <f>SUBTOTAL(9,T80:T84)</f>
        <v>0</v>
      </c>
      <c r="U85" s="72"/>
      <c r="V85" s="64"/>
    </row>
    <row r="86" s="41" customFormat="1" hidden="1" customHeight="1" outlineLevel="2" spans="1:22">
      <c r="A86" s="64">
        <f>N(A85)+1</f>
        <v>1</v>
      </c>
      <c r="B86" s="65" t="s">
        <v>206</v>
      </c>
      <c r="C86" s="64">
        <v>2025</v>
      </c>
      <c r="D86" s="64">
        <v>22</v>
      </c>
      <c r="E86" s="64" t="s">
        <v>323</v>
      </c>
      <c r="F86" s="65" t="s">
        <v>249</v>
      </c>
      <c r="G86" s="65" t="s">
        <v>164</v>
      </c>
      <c r="H86" s="65" t="s">
        <v>110</v>
      </c>
      <c r="I86" s="64" t="s">
        <v>915</v>
      </c>
      <c r="J86" s="66">
        <v>9771674678260</v>
      </c>
      <c r="K86" s="67" t="s">
        <v>916</v>
      </c>
      <c r="L86" s="67" t="s">
        <v>144</v>
      </c>
      <c r="M86" s="68" t="s">
        <v>147</v>
      </c>
      <c r="N86" s="67" t="s">
        <v>917</v>
      </c>
      <c r="O86" s="69">
        <v>25</v>
      </c>
      <c r="P86" s="70">
        <v>1</v>
      </c>
      <c r="Q86" s="71">
        <f>O86*P86</f>
        <v>25</v>
      </c>
      <c r="R86" s="64">
        <v>1</v>
      </c>
      <c r="S86" s="72">
        <f>O86*R86</f>
        <v>25</v>
      </c>
      <c r="T86" s="72">
        <f>O86*R86*P86</f>
        <v>25</v>
      </c>
      <c r="U86" s="72"/>
      <c r="V86" s="64" t="s">
        <v>897</v>
      </c>
    </row>
    <row r="87" s="41" customFormat="1" hidden="1" customHeight="1" outlineLevel="2" spans="1:22">
      <c r="A87" s="64">
        <f>N(A86)+1</f>
        <v>2</v>
      </c>
      <c r="B87" s="65" t="s">
        <v>206</v>
      </c>
      <c r="C87" s="64">
        <v>2025</v>
      </c>
      <c r="D87" s="64">
        <v>22</v>
      </c>
      <c r="E87" s="64" t="s">
        <v>323</v>
      </c>
      <c r="F87" s="65" t="s">
        <v>318</v>
      </c>
      <c r="G87" s="65" t="s">
        <v>164</v>
      </c>
      <c r="H87" s="65" t="s">
        <v>164</v>
      </c>
      <c r="I87" s="64" t="s">
        <v>974</v>
      </c>
      <c r="J87" s="66">
        <v>9787115702647</v>
      </c>
      <c r="K87" s="67" t="s">
        <v>320</v>
      </c>
      <c r="L87" s="67" t="s">
        <v>321</v>
      </c>
      <c r="M87" s="68" t="s">
        <v>324</v>
      </c>
      <c r="N87" s="67" t="s">
        <v>322</v>
      </c>
      <c r="O87" s="69">
        <v>69.8</v>
      </c>
      <c r="P87" s="70">
        <v>0.78</v>
      </c>
      <c r="Q87" s="71">
        <f>O87*P87</f>
        <v>54.444</v>
      </c>
      <c r="R87" s="64">
        <v>6</v>
      </c>
      <c r="S87" s="72">
        <f>O87*R87</f>
        <v>418.8</v>
      </c>
      <c r="T87" s="72">
        <f>O87*R87*P87</f>
        <v>326.664</v>
      </c>
      <c r="U87" s="72"/>
      <c r="V87" s="64" t="s">
        <v>897</v>
      </c>
    </row>
    <row r="88" s="41" customFormat="1" hidden="1" customHeight="1" outlineLevel="2" spans="1:22">
      <c r="A88" s="64">
        <f>N(A87)+1</f>
        <v>3</v>
      </c>
      <c r="B88" s="65" t="s">
        <v>206</v>
      </c>
      <c r="C88" s="64">
        <v>2025</v>
      </c>
      <c r="D88" s="64">
        <v>22</v>
      </c>
      <c r="E88" s="64" t="s">
        <v>323</v>
      </c>
      <c r="F88" s="65" t="s">
        <v>332</v>
      </c>
      <c r="G88" s="65" t="s">
        <v>164</v>
      </c>
      <c r="H88" s="65" t="s">
        <v>164</v>
      </c>
      <c r="I88" s="64" t="s">
        <v>975</v>
      </c>
      <c r="J88" s="66">
        <v>9787115617194</v>
      </c>
      <c r="K88" s="67" t="s">
        <v>976</v>
      </c>
      <c r="L88" s="67" t="s">
        <v>977</v>
      </c>
      <c r="M88" s="68" t="s">
        <v>336</v>
      </c>
      <c r="N88" s="67" t="s">
        <v>335</v>
      </c>
      <c r="O88" s="69">
        <v>59.8</v>
      </c>
      <c r="P88" s="70">
        <v>0.78</v>
      </c>
      <c r="Q88" s="71">
        <f>O88*P88</f>
        <v>46.644</v>
      </c>
      <c r="R88" s="64">
        <v>6</v>
      </c>
      <c r="S88" s="72">
        <f>O88*R88</f>
        <v>358.8</v>
      </c>
      <c r="T88" s="72">
        <f>O88*R88*P88</f>
        <v>279.864</v>
      </c>
      <c r="U88" s="72"/>
      <c r="V88" s="64" t="s">
        <v>897</v>
      </c>
    </row>
    <row r="89" s="41" customFormat="1" hidden="1" customHeight="1" outlineLevel="2" spans="1:22">
      <c r="A89" s="64">
        <f>N(A88)+1</f>
        <v>4</v>
      </c>
      <c r="B89" s="65" t="s">
        <v>206</v>
      </c>
      <c r="C89" s="64">
        <v>2025</v>
      </c>
      <c r="D89" s="64">
        <v>22</v>
      </c>
      <c r="E89" s="64" t="s">
        <v>323</v>
      </c>
      <c r="F89" s="65" t="s">
        <v>327</v>
      </c>
      <c r="G89" s="65" t="s">
        <v>164</v>
      </c>
      <c r="H89" s="65" t="s">
        <v>164</v>
      </c>
      <c r="I89" s="64" t="s">
        <v>978</v>
      </c>
      <c r="J89" s="66">
        <v>9787302681670</v>
      </c>
      <c r="K89" s="67" t="s">
        <v>329</v>
      </c>
      <c r="L89" s="67" t="s">
        <v>896</v>
      </c>
      <c r="M89" s="68" t="s">
        <v>215</v>
      </c>
      <c r="N89" s="67" t="s">
        <v>979</v>
      </c>
      <c r="O89" s="69">
        <v>49</v>
      </c>
      <c r="P89" s="70">
        <v>0.78</v>
      </c>
      <c r="Q89" s="71">
        <f>O89*P89</f>
        <v>38.22</v>
      </c>
      <c r="R89" s="64">
        <v>7</v>
      </c>
      <c r="S89" s="72">
        <f>O89*R89</f>
        <v>343</v>
      </c>
      <c r="T89" s="72">
        <f>O89*R89*P89</f>
        <v>267.54</v>
      </c>
      <c r="U89" s="72"/>
      <c r="V89" s="64" t="s">
        <v>897</v>
      </c>
    </row>
    <row r="90" s="41" customFormat="1" customHeight="1" outlineLevel="1" collapsed="1" spans="1:22">
      <c r="A90" s="64" t="s">
        <v>911</v>
      </c>
      <c r="B90" s="65"/>
      <c r="C90" s="64"/>
      <c r="D90" s="64"/>
      <c r="E90" s="73" t="s">
        <v>980</v>
      </c>
      <c r="F90" s="65"/>
      <c r="G90" s="65"/>
      <c r="H90" s="65"/>
      <c r="I90" s="64"/>
      <c r="J90" s="66"/>
      <c r="K90" s="67"/>
      <c r="L90" s="67"/>
      <c r="M90" s="68"/>
      <c r="N90" s="67"/>
      <c r="O90" s="69"/>
      <c r="P90" s="70"/>
      <c r="Q90" s="71">
        <f>SUBTOTAL(9,Q86:Q89)</f>
        <v>0</v>
      </c>
      <c r="R90" s="64"/>
      <c r="S90" s="72">
        <f>SUBTOTAL(9,S86:S89)</f>
        <v>0</v>
      </c>
      <c r="T90" s="72">
        <f>SUBTOTAL(9,T86:T89)</f>
        <v>0</v>
      </c>
      <c r="U90" s="72"/>
      <c r="V90" s="64"/>
    </row>
    <row r="91" s="41" customFormat="1" hidden="1" customHeight="1" outlineLevel="2" spans="1:22">
      <c r="A91" s="64">
        <f>N(A90)+1</f>
        <v>1</v>
      </c>
      <c r="B91" s="65" t="s">
        <v>206</v>
      </c>
      <c r="C91" s="64">
        <v>2025</v>
      </c>
      <c r="D91" s="64">
        <v>23</v>
      </c>
      <c r="E91" s="64" t="s">
        <v>339</v>
      </c>
      <c r="F91" s="65" t="s">
        <v>318</v>
      </c>
      <c r="G91" s="65" t="s">
        <v>164</v>
      </c>
      <c r="H91" s="65" t="s">
        <v>164</v>
      </c>
      <c r="I91" s="64" t="s">
        <v>974</v>
      </c>
      <c r="J91" s="66">
        <v>9787115702647</v>
      </c>
      <c r="K91" s="67" t="s">
        <v>320</v>
      </c>
      <c r="L91" s="67" t="s">
        <v>321</v>
      </c>
      <c r="M91" s="68" t="s">
        <v>324</v>
      </c>
      <c r="N91" s="67" t="s">
        <v>322</v>
      </c>
      <c r="O91" s="69">
        <v>69.8</v>
      </c>
      <c r="P91" s="70">
        <v>0.78</v>
      </c>
      <c r="Q91" s="71">
        <f>O91*P91</f>
        <v>54.444</v>
      </c>
      <c r="R91" s="64">
        <v>21</v>
      </c>
      <c r="S91" s="72">
        <f>O91*R91</f>
        <v>1465.8</v>
      </c>
      <c r="T91" s="72">
        <f>O91*R91*P91</f>
        <v>1143.324</v>
      </c>
      <c r="U91" s="72"/>
      <c r="V91" s="64" t="s">
        <v>897</v>
      </c>
    </row>
    <row r="92" s="41" customFormat="1" hidden="1" customHeight="1" outlineLevel="2" spans="1:22">
      <c r="A92" s="64">
        <f>N(A91)+1</f>
        <v>2</v>
      </c>
      <c r="B92" s="65" t="s">
        <v>206</v>
      </c>
      <c r="C92" s="64">
        <v>2025</v>
      </c>
      <c r="D92" s="64">
        <v>23</v>
      </c>
      <c r="E92" s="64" t="s">
        <v>339</v>
      </c>
      <c r="F92" s="65" t="s">
        <v>332</v>
      </c>
      <c r="G92" s="65" t="s">
        <v>164</v>
      </c>
      <c r="H92" s="65" t="s">
        <v>164</v>
      </c>
      <c r="I92" s="64" t="s">
        <v>975</v>
      </c>
      <c r="J92" s="66">
        <v>9787115617194</v>
      </c>
      <c r="K92" s="67" t="s">
        <v>976</v>
      </c>
      <c r="L92" s="67" t="s">
        <v>977</v>
      </c>
      <c r="M92" s="68" t="s">
        <v>336</v>
      </c>
      <c r="N92" s="67" t="s">
        <v>335</v>
      </c>
      <c r="O92" s="69">
        <v>59.8</v>
      </c>
      <c r="P92" s="70">
        <v>0.78</v>
      </c>
      <c r="Q92" s="71">
        <f>O92*P92</f>
        <v>46.644</v>
      </c>
      <c r="R92" s="64">
        <v>16</v>
      </c>
      <c r="S92" s="72">
        <f>O92*R92</f>
        <v>956.8</v>
      </c>
      <c r="T92" s="72">
        <f>O92*R92*P92</f>
        <v>746.304</v>
      </c>
      <c r="U92" s="72"/>
      <c r="V92" s="64" t="s">
        <v>897</v>
      </c>
    </row>
    <row r="93" s="41" customFormat="1" hidden="1" customHeight="1" outlineLevel="2" spans="1:22">
      <c r="A93" s="64">
        <f>N(A92)+1</f>
        <v>3</v>
      </c>
      <c r="B93" s="65" t="s">
        <v>206</v>
      </c>
      <c r="C93" s="64">
        <v>2025</v>
      </c>
      <c r="D93" s="64">
        <v>23</v>
      </c>
      <c r="E93" s="64" t="s">
        <v>339</v>
      </c>
      <c r="F93" s="65" t="s">
        <v>327</v>
      </c>
      <c r="G93" s="65" t="s">
        <v>164</v>
      </c>
      <c r="H93" s="65" t="s">
        <v>164</v>
      </c>
      <c r="I93" s="64" t="s">
        <v>978</v>
      </c>
      <c r="J93" s="66">
        <v>9787302681670</v>
      </c>
      <c r="K93" s="67" t="s">
        <v>329</v>
      </c>
      <c r="L93" s="67" t="s">
        <v>896</v>
      </c>
      <c r="M93" s="68" t="s">
        <v>215</v>
      </c>
      <c r="N93" s="67" t="s">
        <v>979</v>
      </c>
      <c r="O93" s="69">
        <v>49</v>
      </c>
      <c r="P93" s="70">
        <v>0.78</v>
      </c>
      <c r="Q93" s="71">
        <f>O93*P93</f>
        <v>38.22</v>
      </c>
      <c r="R93" s="64">
        <v>14</v>
      </c>
      <c r="S93" s="72">
        <f>O93*R93</f>
        <v>686</v>
      </c>
      <c r="T93" s="72">
        <f>O93*R93*P93</f>
        <v>535.08</v>
      </c>
      <c r="U93" s="72"/>
      <c r="V93" s="64" t="s">
        <v>897</v>
      </c>
    </row>
    <row r="94" s="41" customFormat="1" customHeight="1" outlineLevel="1" collapsed="1" spans="1:22">
      <c r="A94" s="64" t="s">
        <v>911</v>
      </c>
      <c r="B94" s="65"/>
      <c r="C94" s="64"/>
      <c r="D94" s="64"/>
      <c r="E94" s="73" t="s">
        <v>981</v>
      </c>
      <c r="F94" s="65"/>
      <c r="G94" s="65"/>
      <c r="H94" s="65"/>
      <c r="I94" s="64"/>
      <c r="J94" s="66"/>
      <c r="K94" s="67"/>
      <c r="L94" s="67"/>
      <c r="M94" s="68"/>
      <c r="N94" s="67"/>
      <c r="O94" s="69"/>
      <c r="P94" s="70"/>
      <c r="Q94" s="71">
        <f>SUBTOTAL(9,Q91:Q93)</f>
        <v>0</v>
      </c>
      <c r="R94" s="64"/>
      <c r="S94" s="72">
        <f>SUBTOTAL(9,S91:S93)</f>
        <v>0</v>
      </c>
      <c r="T94" s="72">
        <f>SUBTOTAL(9,T91:T93)</f>
        <v>0</v>
      </c>
      <c r="U94" s="72"/>
      <c r="V94" s="64"/>
    </row>
    <row r="95" s="41" customFormat="1" hidden="1" customHeight="1" outlineLevel="2" spans="1:22">
      <c r="A95" s="64">
        <f>N(A94)+1</f>
        <v>1</v>
      </c>
      <c r="B95" s="65" t="s">
        <v>214</v>
      </c>
      <c r="C95" s="64">
        <v>2025</v>
      </c>
      <c r="D95" s="64">
        <v>24</v>
      </c>
      <c r="E95" s="64" t="s">
        <v>348</v>
      </c>
      <c r="F95" s="65" t="s">
        <v>249</v>
      </c>
      <c r="G95" s="65" t="s">
        <v>164</v>
      </c>
      <c r="H95" s="65" t="s">
        <v>110</v>
      </c>
      <c r="I95" s="64" t="s">
        <v>915</v>
      </c>
      <c r="J95" s="66">
        <v>9771674678260</v>
      </c>
      <c r="K95" s="67" t="s">
        <v>916</v>
      </c>
      <c r="L95" s="67" t="s">
        <v>144</v>
      </c>
      <c r="M95" s="68" t="s">
        <v>147</v>
      </c>
      <c r="N95" s="67" t="s">
        <v>917</v>
      </c>
      <c r="O95" s="69">
        <v>25</v>
      </c>
      <c r="P95" s="70">
        <v>1</v>
      </c>
      <c r="Q95" s="71">
        <f>O95*P95</f>
        <v>25</v>
      </c>
      <c r="R95" s="64">
        <v>1</v>
      </c>
      <c r="S95" s="72">
        <f>O95*R95</f>
        <v>25</v>
      </c>
      <c r="T95" s="72">
        <f>O95*R95*P95</f>
        <v>25</v>
      </c>
      <c r="U95" s="72"/>
      <c r="V95" s="64" t="s">
        <v>897</v>
      </c>
    </row>
    <row r="96" s="41" customFormat="1" hidden="1" customHeight="1" outlineLevel="2" spans="1:22">
      <c r="A96" s="64">
        <f>N(A95)+1</f>
        <v>2</v>
      </c>
      <c r="B96" s="65" t="s">
        <v>214</v>
      </c>
      <c r="C96" s="64">
        <v>2025</v>
      </c>
      <c r="D96" s="64">
        <v>24</v>
      </c>
      <c r="E96" s="64" t="s">
        <v>348</v>
      </c>
      <c r="F96" s="65" t="s">
        <v>352</v>
      </c>
      <c r="G96" s="65" t="s">
        <v>164</v>
      </c>
      <c r="H96" s="65" t="s">
        <v>164</v>
      </c>
      <c r="I96" s="64" t="s">
        <v>982</v>
      </c>
      <c r="J96" s="66">
        <v>9787040604764</v>
      </c>
      <c r="K96" s="67" t="s">
        <v>354</v>
      </c>
      <c r="L96" s="67" t="s">
        <v>919</v>
      </c>
      <c r="M96" s="68" t="s">
        <v>247</v>
      </c>
      <c r="N96" s="67" t="s">
        <v>355</v>
      </c>
      <c r="O96" s="69">
        <v>48.8</v>
      </c>
      <c r="P96" s="70">
        <v>0.78</v>
      </c>
      <c r="Q96" s="71">
        <f>O96*P96</f>
        <v>38.064</v>
      </c>
      <c r="R96" s="64">
        <v>12</v>
      </c>
      <c r="S96" s="72">
        <f>O96*R96</f>
        <v>585.6</v>
      </c>
      <c r="T96" s="72">
        <f>O96*R96*P96</f>
        <v>456.768</v>
      </c>
      <c r="U96" s="72"/>
      <c r="V96" s="64" t="s">
        <v>897</v>
      </c>
    </row>
    <row r="97" s="41" customFormat="1" hidden="1" customHeight="1" outlineLevel="2" spans="1:22">
      <c r="A97" s="64">
        <f>N(A96)+1</f>
        <v>3</v>
      </c>
      <c r="B97" s="65" t="s">
        <v>214</v>
      </c>
      <c r="C97" s="64">
        <v>2025</v>
      </c>
      <c r="D97" s="64">
        <v>24</v>
      </c>
      <c r="E97" s="64" t="s">
        <v>348</v>
      </c>
      <c r="F97" s="65" t="s">
        <v>344</v>
      </c>
      <c r="G97" s="65" t="s">
        <v>164</v>
      </c>
      <c r="H97" s="65" t="s">
        <v>164</v>
      </c>
      <c r="I97" s="64" t="s">
        <v>983</v>
      </c>
      <c r="J97" s="66">
        <v>9787121453595</v>
      </c>
      <c r="K97" s="67" t="s">
        <v>346</v>
      </c>
      <c r="L97" s="67" t="s">
        <v>944</v>
      </c>
      <c r="M97" s="68" t="s">
        <v>155</v>
      </c>
      <c r="N97" s="67" t="s">
        <v>347</v>
      </c>
      <c r="O97" s="69">
        <v>39</v>
      </c>
      <c r="P97" s="70">
        <v>0.78</v>
      </c>
      <c r="Q97" s="71">
        <f>O97*P97</f>
        <v>30.42</v>
      </c>
      <c r="R97" s="64">
        <v>12</v>
      </c>
      <c r="S97" s="72">
        <f>O97*R97</f>
        <v>468</v>
      </c>
      <c r="T97" s="72">
        <f>O97*R97*P97</f>
        <v>365.04</v>
      </c>
      <c r="U97" s="72"/>
      <c r="V97" s="64" t="s">
        <v>897</v>
      </c>
    </row>
    <row r="98" s="41" customFormat="1" customHeight="1" outlineLevel="1" collapsed="1" spans="1:22">
      <c r="A98" s="64" t="s">
        <v>911</v>
      </c>
      <c r="B98" s="65"/>
      <c r="C98" s="64"/>
      <c r="D98" s="64"/>
      <c r="E98" s="73" t="s">
        <v>984</v>
      </c>
      <c r="F98" s="65"/>
      <c r="G98" s="65"/>
      <c r="H98" s="65"/>
      <c r="I98" s="64"/>
      <c r="J98" s="66"/>
      <c r="K98" s="67"/>
      <c r="L98" s="67"/>
      <c r="M98" s="68"/>
      <c r="N98" s="67"/>
      <c r="O98" s="69"/>
      <c r="P98" s="70"/>
      <c r="Q98" s="71">
        <f>SUBTOTAL(9,Q95:Q97)</f>
        <v>0</v>
      </c>
      <c r="R98" s="64"/>
      <c r="S98" s="72">
        <f>SUBTOTAL(9,S95:S97)</f>
        <v>0</v>
      </c>
      <c r="T98" s="72">
        <f>SUBTOTAL(9,T95:T97)</f>
        <v>0</v>
      </c>
      <c r="U98" s="72"/>
      <c r="V98" s="64"/>
    </row>
    <row r="99" s="41" customFormat="1" hidden="1" customHeight="1" outlineLevel="2" spans="1:22">
      <c r="A99" s="64">
        <f>N(A98)+1</f>
        <v>1</v>
      </c>
      <c r="B99" s="65" t="s">
        <v>214</v>
      </c>
      <c r="C99" s="64">
        <v>2025</v>
      </c>
      <c r="D99" s="64">
        <v>25</v>
      </c>
      <c r="E99" s="64" t="s">
        <v>358</v>
      </c>
      <c r="F99" s="65" t="s">
        <v>249</v>
      </c>
      <c r="G99" s="65" t="s">
        <v>164</v>
      </c>
      <c r="H99" s="65" t="s">
        <v>110</v>
      </c>
      <c r="I99" s="64" t="s">
        <v>915</v>
      </c>
      <c r="J99" s="66">
        <v>9771674678260</v>
      </c>
      <c r="K99" s="67" t="s">
        <v>916</v>
      </c>
      <c r="L99" s="67" t="s">
        <v>144</v>
      </c>
      <c r="M99" s="68" t="s">
        <v>147</v>
      </c>
      <c r="N99" s="67" t="s">
        <v>917</v>
      </c>
      <c r="O99" s="69">
        <v>25</v>
      </c>
      <c r="P99" s="70">
        <v>1</v>
      </c>
      <c r="Q99" s="71">
        <f>O99*P99</f>
        <v>25</v>
      </c>
      <c r="R99" s="64">
        <v>1</v>
      </c>
      <c r="S99" s="72">
        <f>O99*R99</f>
        <v>25</v>
      </c>
      <c r="T99" s="72">
        <f>O99*R99*P99</f>
        <v>25</v>
      </c>
      <c r="U99" s="72"/>
      <c r="V99" s="64" t="s">
        <v>897</v>
      </c>
    </row>
    <row r="100" s="41" customFormat="1" hidden="1" customHeight="1" outlineLevel="2" spans="1:22">
      <c r="A100" s="64">
        <f>N(A99)+1</f>
        <v>2</v>
      </c>
      <c r="B100" s="65" t="s">
        <v>214</v>
      </c>
      <c r="C100" s="64">
        <v>2025</v>
      </c>
      <c r="D100" s="64">
        <v>25</v>
      </c>
      <c r="E100" s="64" t="s">
        <v>358</v>
      </c>
      <c r="F100" s="65" t="s">
        <v>352</v>
      </c>
      <c r="G100" s="65" t="s">
        <v>164</v>
      </c>
      <c r="H100" s="65" t="s">
        <v>164</v>
      </c>
      <c r="I100" s="64" t="s">
        <v>982</v>
      </c>
      <c r="J100" s="66">
        <v>9787040604764</v>
      </c>
      <c r="K100" s="67" t="s">
        <v>354</v>
      </c>
      <c r="L100" s="67" t="s">
        <v>919</v>
      </c>
      <c r="M100" s="68" t="s">
        <v>247</v>
      </c>
      <c r="N100" s="67" t="s">
        <v>355</v>
      </c>
      <c r="O100" s="69">
        <v>48.8</v>
      </c>
      <c r="P100" s="70">
        <v>0.78</v>
      </c>
      <c r="Q100" s="71">
        <f>O100*P100</f>
        <v>38.064</v>
      </c>
      <c r="R100" s="64">
        <v>5</v>
      </c>
      <c r="S100" s="72">
        <f>O100*R100</f>
        <v>244</v>
      </c>
      <c r="T100" s="72">
        <f>O100*R100*P100</f>
        <v>190.32</v>
      </c>
      <c r="U100" s="72"/>
      <c r="V100" s="64" t="s">
        <v>897</v>
      </c>
    </row>
    <row r="101" s="41" customFormat="1" hidden="1" customHeight="1" outlineLevel="2" spans="1:22">
      <c r="A101" s="64">
        <f>N(A100)+1</f>
        <v>3</v>
      </c>
      <c r="B101" s="65" t="s">
        <v>214</v>
      </c>
      <c r="C101" s="64">
        <v>2025</v>
      </c>
      <c r="D101" s="64">
        <v>25</v>
      </c>
      <c r="E101" s="64" t="s">
        <v>358</v>
      </c>
      <c r="F101" s="65" t="s">
        <v>344</v>
      </c>
      <c r="G101" s="65" t="s">
        <v>164</v>
      </c>
      <c r="H101" s="65" t="s">
        <v>164</v>
      </c>
      <c r="I101" s="64" t="s">
        <v>983</v>
      </c>
      <c r="J101" s="66">
        <v>9787121453595</v>
      </c>
      <c r="K101" s="67" t="s">
        <v>346</v>
      </c>
      <c r="L101" s="67" t="s">
        <v>944</v>
      </c>
      <c r="M101" s="68" t="s">
        <v>155</v>
      </c>
      <c r="N101" s="67" t="s">
        <v>347</v>
      </c>
      <c r="O101" s="69">
        <v>39</v>
      </c>
      <c r="P101" s="70">
        <v>0.78</v>
      </c>
      <c r="Q101" s="71">
        <f>O101*P101</f>
        <v>30.42</v>
      </c>
      <c r="R101" s="64">
        <v>3</v>
      </c>
      <c r="S101" s="72">
        <f>O101*R101</f>
        <v>117</v>
      </c>
      <c r="T101" s="72">
        <f>O101*R101*P101</f>
        <v>91.26</v>
      </c>
      <c r="U101" s="72"/>
      <c r="V101" s="64" t="s">
        <v>897</v>
      </c>
    </row>
    <row r="102" s="41" customFormat="1" customHeight="1" outlineLevel="1" collapsed="1" spans="1:22">
      <c r="A102" s="64" t="s">
        <v>911</v>
      </c>
      <c r="B102" s="65"/>
      <c r="C102" s="64"/>
      <c r="D102" s="64"/>
      <c r="E102" s="73" t="s">
        <v>985</v>
      </c>
      <c r="F102" s="65"/>
      <c r="G102" s="65"/>
      <c r="H102" s="65"/>
      <c r="I102" s="64"/>
      <c r="J102" s="66"/>
      <c r="K102" s="67"/>
      <c r="L102" s="67"/>
      <c r="M102" s="68"/>
      <c r="N102" s="67"/>
      <c r="O102" s="69"/>
      <c r="P102" s="70"/>
      <c r="Q102" s="71">
        <f>SUBTOTAL(9,Q99:Q101)</f>
        <v>0</v>
      </c>
      <c r="R102" s="64"/>
      <c r="S102" s="72">
        <f>SUBTOTAL(9,S99:S101)</f>
        <v>0</v>
      </c>
      <c r="T102" s="72">
        <f>SUBTOTAL(9,T99:T101)</f>
        <v>0</v>
      </c>
      <c r="U102" s="72"/>
      <c r="V102" s="64"/>
    </row>
    <row r="103" s="41" customFormat="1" hidden="1" customHeight="1" outlineLevel="2" spans="1:22">
      <c r="A103" s="64">
        <f>N(A102)+1</f>
        <v>1</v>
      </c>
      <c r="B103" s="65" t="s">
        <v>362</v>
      </c>
      <c r="C103" s="64">
        <v>2025</v>
      </c>
      <c r="D103" s="64">
        <v>26</v>
      </c>
      <c r="E103" s="64" t="s">
        <v>361</v>
      </c>
      <c r="F103" s="65" t="s">
        <v>243</v>
      </c>
      <c r="G103" s="65" t="s">
        <v>164</v>
      </c>
      <c r="H103" s="65" t="s">
        <v>164</v>
      </c>
      <c r="I103" s="64" t="s">
        <v>958</v>
      </c>
      <c r="J103" s="66">
        <v>9787040636734</v>
      </c>
      <c r="K103" s="67" t="s">
        <v>959</v>
      </c>
      <c r="L103" s="67" t="s">
        <v>919</v>
      </c>
      <c r="M103" s="68" t="s">
        <v>266</v>
      </c>
      <c r="N103" s="67" t="s">
        <v>264</v>
      </c>
      <c r="O103" s="69">
        <v>49.5</v>
      </c>
      <c r="P103" s="70">
        <v>0.78</v>
      </c>
      <c r="Q103" s="71">
        <f>O103*P103</f>
        <v>38.61</v>
      </c>
      <c r="R103" s="64">
        <v>3</v>
      </c>
      <c r="S103" s="72">
        <f>O103*R103</f>
        <v>148.5</v>
      </c>
      <c r="T103" s="72">
        <f>O103*R103*P103</f>
        <v>115.83</v>
      </c>
      <c r="U103" s="72"/>
      <c r="V103" s="64" t="s">
        <v>897</v>
      </c>
    </row>
    <row r="104" s="41" customFormat="1" hidden="1" customHeight="1" outlineLevel="2" spans="1:22">
      <c r="A104" s="64">
        <f>N(A103)+1</f>
        <v>2</v>
      </c>
      <c r="B104" s="65" t="s">
        <v>362</v>
      </c>
      <c r="C104" s="64">
        <v>2025</v>
      </c>
      <c r="D104" s="64">
        <v>26</v>
      </c>
      <c r="E104" s="64" t="s">
        <v>361</v>
      </c>
      <c r="F104" s="65" t="s">
        <v>363</v>
      </c>
      <c r="G104" s="65" t="s">
        <v>164</v>
      </c>
      <c r="H104" s="65" t="s">
        <v>164</v>
      </c>
      <c r="I104" s="64" t="s">
        <v>986</v>
      </c>
      <c r="J104" s="66">
        <v>9787111744351</v>
      </c>
      <c r="K104" s="67" t="s">
        <v>987</v>
      </c>
      <c r="L104" s="67" t="s">
        <v>922</v>
      </c>
      <c r="M104" s="68" t="s">
        <v>367</v>
      </c>
      <c r="N104" s="67" t="s">
        <v>366</v>
      </c>
      <c r="O104" s="69">
        <v>49.9</v>
      </c>
      <c r="P104" s="70">
        <v>0.78</v>
      </c>
      <c r="Q104" s="71">
        <f>O104*P104</f>
        <v>38.922</v>
      </c>
      <c r="R104" s="64">
        <v>4</v>
      </c>
      <c r="S104" s="72">
        <f>O104*R104</f>
        <v>199.6</v>
      </c>
      <c r="T104" s="72">
        <f>O104*R104*P104</f>
        <v>155.688</v>
      </c>
      <c r="U104" s="72"/>
      <c r="V104" s="64" t="s">
        <v>897</v>
      </c>
    </row>
    <row r="105" s="41" customFormat="1" customHeight="1" outlineLevel="1" collapsed="1" spans="1:22">
      <c r="A105" s="64" t="s">
        <v>911</v>
      </c>
      <c r="B105" s="65"/>
      <c r="C105" s="64"/>
      <c r="D105" s="64"/>
      <c r="E105" s="73" t="s">
        <v>988</v>
      </c>
      <c r="F105" s="65"/>
      <c r="G105" s="65"/>
      <c r="H105" s="65"/>
      <c r="I105" s="64"/>
      <c r="J105" s="66"/>
      <c r="K105" s="67"/>
      <c r="L105" s="67"/>
      <c r="M105" s="68"/>
      <c r="N105" s="67"/>
      <c r="O105" s="69"/>
      <c r="P105" s="70"/>
      <c r="Q105" s="71">
        <f>SUBTOTAL(9,Q103:Q104)</f>
        <v>0</v>
      </c>
      <c r="R105" s="64"/>
      <c r="S105" s="72">
        <f>SUBTOTAL(9,S103:S104)</f>
        <v>0</v>
      </c>
      <c r="T105" s="72">
        <f>SUBTOTAL(9,T103:T104)</f>
        <v>0</v>
      </c>
      <c r="U105" s="72"/>
      <c r="V105" s="64"/>
    </row>
    <row r="106" s="41" customFormat="1" hidden="1" customHeight="1" outlineLevel="2" spans="1:22">
      <c r="A106" s="64">
        <f>N(A105)+1</f>
        <v>1</v>
      </c>
      <c r="B106" s="65" t="s">
        <v>362</v>
      </c>
      <c r="C106" s="64">
        <v>2025</v>
      </c>
      <c r="D106" s="64">
        <v>27</v>
      </c>
      <c r="E106" s="64" t="s">
        <v>370</v>
      </c>
      <c r="F106" s="65" t="s">
        <v>249</v>
      </c>
      <c r="G106" s="65" t="s">
        <v>164</v>
      </c>
      <c r="H106" s="65" t="s">
        <v>110</v>
      </c>
      <c r="I106" s="64" t="s">
        <v>915</v>
      </c>
      <c r="J106" s="66">
        <v>9771674678260</v>
      </c>
      <c r="K106" s="67" t="s">
        <v>916</v>
      </c>
      <c r="L106" s="67" t="s">
        <v>144</v>
      </c>
      <c r="M106" s="68" t="s">
        <v>147</v>
      </c>
      <c r="N106" s="67" t="s">
        <v>917</v>
      </c>
      <c r="O106" s="69">
        <v>25</v>
      </c>
      <c r="P106" s="70">
        <v>1</v>
      </c>
      <c r="Q106" s="71">
        <f>O106*P106</f>
        <v>25</v>
      </c>
      <c r="R106" s="64">
        <v>1</v>
      </c>
      <c r="S106" s="72">
        <f>O106*R106</f>
        <v>25</v>
      </c>
      <c r="T106" s="72">
        <f>O106*R106*P106</f>
        <v>25</v>
      </c>
      <c r="U106" s="72"/>
      <c r="V106" s="64" t="s">
        <v>897</v>
      </c>
    </row>
    <row r="107" s="41" customFormat="1" hidden="1" customHeight="1" outlineLevel="2" spans="1:22">
      <c r="A107" s="64">
        <f>N(A106)+1</f>
        <v>2</v>
      </c>
      <c r="B107" s="65" t="s">
        <v>362</v>
      </c>
      <c r="C107" s="64">
        <v>2025</v>
      </c>
      <c r="D107" s="64">
        <v>27</v>
      </c>
      <c r="E107" s="64" t="s">
        <v>370</v>
      </c>
      <c r="F107" s="65" t="s">
        <v>243</v>
      </c>
      <c r="G107" s="65" t="s">
        <v>164</v>
      </c>
      <c r="H107" s="65" t="s">
        <v>164</v>
      </c>
      <c r="I107" s="64" t="s">
        <v>958</v>
      </c>
      <c r="J107" s="66">
        <v>9787040636734</v>
      </c>
      <c r="K107" s="67" t="s">
        <v>959</v>
      </c>
      <c r="L107" s="67" t="s">
        <v>919</v>
      </c>
      <c r="M107" s="68" t="s">
        <v>266</v>
      </c>
      <c r="N107" s="67" t="s">
        <v>264</v>
      </c>
      <c r="O107" s="69">
        <v>49.5</v>
      </c>
      <c r="P107" s="70">
        <v>0.78</v>
      </c>
      <c r="Q107" s="71">
        <f>O107*P107</f>
        <v>38.61</v>
      </c>
      <c r="R107" s="64">
        <v>9</v>
      </c>
      <c r="S107" s="72">
        <f>O107*R107</f>
        <v>445.5</v>
      </c>
      <c r="T107" s="72">
        <f>O107*R107*P107</f>
        <v>347.49</v>
      </c>
      <c r="U107" s="72"/>
      <c r="V107" s="64" t="s">
        <v>897</v>
      </c>
    </row>
    <row r="108" s="41" customFormat="1" hidden="1" customHeight="1" outlineLevel="2" spans="1:22">
      <c r="A108" s="64">
        <f>N(A107)+1</f>
        <v>3</v>
      </c>
      <c r="B108" s="65" t="s">
        <v>362</v>
      </c>
      <c r="C108" s="64">
        <v>2025</v>
      </c>
      <c r="D108" s="64">
        <v>27</v>
      </c>
      <c r="E108" s="64" t="s">
        <v>370</v>
      </c>
      <c r="F108" s="65" t="s">
        <v>363</v>
      </c>
      <c r="G108" s="65" t="s">
        <v>164</v>
      </c>
      <c r="H108" s="65" t="s">
        <v>164</v>
      </c>
      <c r="I108" s="64" t="s">
        <v>986</v>
      </c>
      <c r="J108" s="66">
        <v>9787111744351</v>
      </c>
      <c r="K108" s="67" t="s">
        <v>987</v>
      </c>
      <c r="L108" s="67" t="s">
        <v>922</v>
      </c>
      <c r="M108" s="68" t="s">
        <v>367</v>
      </c>
      <c r="N108" s="67" t="s">
        <v>366</v>
      </c>
      <c r="O108" s="69">
        <v>49.9</v>
      </c>
      <c r="P108" s="70">
        <v>0.78</v>
      </c>
      <c r="Q108" s="71">
        <f>O108*P108</f>
        <v>38.922</v>
      </c>
      <c r="R108" s="64">
        <v>10</v>
      </c>
      <c r="S108" s="72">
        <f>O108*R108</f>
        <v>499</v>
      </c>
      <c r="T108" s="72">
        <f>O108*R108*P108</f>
        <v>389.22</v>
      </c>
      <c r="U108" s="72"/>
      <c r="V108" s="64" t="s">
        <v>897</v>
      </c>
    </row>
    <row r="109" s="41" customFormat="1" customHeight="1" outlineLevel="1" collapsed="1" spans="1:22">
      <c r="A109" s="64" t="s">
        <v>911</v>
      </c>
      <c r="B109" s="65"/>
      <c r="C109" s="64"/>
      <c r="D109" s="64"/>
      <c r="E109" s="73" t="s">
        <v>989</v>
      </c>
      <c r="F109" s="65"/>
      <c r="G109" s="65"/>
      <c r="H109" s="65"/>
      <c r="I109" s="64"/>
      <c r="J109" s="66"/>
      <c r="K109" s="67"/>
      <c r="L109" s="67"/>
      <c r="M109" s="68"/>
      <c r="N109" s="67"/>
      <c r="O109" s="69"/>
      <c r="P109" s="70"/>
      <c r="Q109" s="71">
        <f>SUBTOTAL(9,Q106:Q108)</f>
        <v>0</v>
      </c>
      <c r="R109" s="64"/>
      <c r="S109" s="72">
        <f>SUBTOTAL(9,S106:S108)</f>
        <v>0</v>
      </c>
      <c r="T109" s="72">
        <f>SUBTOTAL(9,T106:T108)</f>
        <v>0</v>
      </c>
      <c r="U109" s="72"/>
      <c r="V109" s="64"/>
    </row>
    <row r="110" s="41" customFormat="1" customHeight="1" outlineLevel="2" spans="1:22">
      <c r="A110" s="64">
        <f>N(A109)+1</f>
        <v>1</v>
      </c>
      <c r="B110" s="65" t="s">
        <v>407</v>
      </c>
      <c r="C110" s="64">
        <v>2025</v>
      </c>
      <c r="D110" s="64">
        <v>28</v>
      </c>
      <c r="E110" s="64" t="s">
        <v>406</v>
      </c>
      <c r="F110" s="65" t="s">
        <v>410</v>
      </c>
      <c r="G110" s="65" t="s">
        <v>377</v>
      </c>
      <c r="H110" s="65" t="s">
        <v>377</v>
      </c>
      <c r="I110" s="64" t="s">
        <v>990</v>
      </c>
      <c r="J110" s="66">
        <v>9787115638496</v>
      </c>
      <c r="K110" s="67" t="s">
        <v>412</v>
      </c>
      <c r="L110" s="67" t="s">
        <v>977</v>
      </c>
      <c r="M110" s="68" t="s">
        <v>125</v>
      </c>
      <c r="N110" s="67" t="s">
        <v>413</v>
      </c>
      <c r="O110" s="69">
        <v>59.8</v>
      </c>
      <c r="P110" s="70">
        <v>0.78</v>
      </c>
      <c r="Q110" s="71">
        <f>O110*P110</f>
        <v>46.644</v>
      </c>
      <c r="R110" s="64">
        <v>1</v>
      </c>
      <c r="S110" s="72">
        <f>O110*R110</f>
        <v>59.8</v>
      </c>
      <c r="T110" s="72">
        <f>O110*R110*P110</f>
        <v>46.644</v>
      </c>
      <c r="U110" s="72"/>
      <c r="V110" s="64" t="s">
        <v>897</v>
      </c>
    </row>
    <row r="111" s="41" customFormat="1" customHeight="1" outlineLevel="2" spans="1:22">
      <c r="A111" s="64">
        <f>N(A110)+1</f>
        <v>2</v>
      </c>
      <c r="B111" s="65" t="s">
        <v>407</v>
      </c>
      <c r="C111" s="64">
        <v>2025</v>
      </c>
      <c r="D111" s="64">
        <v>28</v>
      </c>
      <c r="E111" s="64" t="s">
        <v>406</v>
      </c>
      <c r="F111" s="65" t="s">
        <v>402</v>
      </c>
      <c r="G111" s="65" t="s">
        <v>377</v>
      </c>
      <c r="H111" s="65" t="s">
        <v>377</v>
      </c>
      <c r="I111" s="64" t="s">
        <v>991</v>
      </c>
      <c r="J111" s="66">
        <v>9787115646675</v>
      </c>
      <c r="K111" s="67" t="s">
        <v>404</v>
      </c>
      <c r="L111" s="67" t="s">
        <v>977</v>
      </c>
      <c r="M111" s="68" t="s">
        <v>408</v>
      </c>
      <c r="N111" s="67" t="s">
        <v>992</v>
      </c>
      <c r="O111" s="69">
        <v>69.8</v>
      </c>
      <c r="P111" s="70">
        <v>0.78</v>
      </c>
      <c r="Q111" s="71">
        <f>O111*P111</f>
        <v>54.444</v>
      </c>
      <c r="R111" s="64">
        <v>1</v>
      </c>
      <c r="S111" s="72">
        <f>O111*R111</f>
        <v>69.8</v>
      </c>
      <c r="T111" s="72">
        <f>O111*R111*P111</f>
        <v>54.444</v>
      </c>
      <c r="U111" s="72"/>
      <c r="V111" s="64" t="s">
        <v>897</v>
      </c>
    </row>
    <row r="112" s="41" customFormat="1" customHeight="1" outlineLevel="2" spans="1:22">
      <c r="A112" s="64">
        <f>N(A111)+1</f>
        <v>3</v>
      </c>
      <c r="B112" s="65" t="s">
        <v>407</v>
      </c>
      <c r="C112" s="64">
        <v>2025</v>
      </c>
      <c r="D112" s="64">
        <v>28</v>
      </c>
      <c r="E112" s="64" t="s">
        <v>406</v>
      </c>
      <c r="F112" s="65" t="s">
        <v>415</v>
      </c>
      <c r="G112" s="65" t="s">
        <v>377</v>
      </c>
      <c r="H112" s="65" t="s">
        <v>377</v>
      </c>
      <c r="I112" s="64" t="s">
        <v>993</v>
      </c>
      <c r="J112" s="66">
        <v>9787115606020</v>
      </c>
      <c r="K112" s="67" t="s">
        <v>418</v>
      </c>
      <c r="L112" s="67" t="s">
        <v>977</v>
      </c>
      <c r="M112" s="68" t="s">
        <v>155</v>
      </c>
      <c r="N112" s="67" t="s">
        <v>419</v>
      </c>
      <c r="O112" s="69">
        <v>59.8</v>
      </c>
      <c r="P112" s="70">
        <v>0.78</v>
      </c>
      <c r="Q112" s="71">
        <f>O112*P112</f>
        <v>46.644</v>
      </c>
      <c r="R112" s="64">
        <v>1</v>
      </c>
      <c r="S112" s="72">
        <f>O112*R112</f>
        <v>59.8</v>
      </c>
      <c r="T112" s="72">
        <f>O112*R112*P112</f>
        <v>46.644</v>
      </c>
      <c r="U112" s="72"/>
      <c r="V112" s="64" t="s">
        <v>897</v>
      </c>
    </row>
    <row r="113" s="41" customFormat="1" customHeight="1" outlineLevel="1" spans="1:22">
      <c r="A113" s="64" t="s">
        <v>911</v>
      </c>
      <c r="B113" s="65"/>
      <c r="C113" s="64"/>
      <c r="D113" s="64"/>
      <c r="E113" s="74" t="s">
        <v>994</v>
      </c>
      <c r="F113" s="65"/>
      <c r="G113" s="65"/>
      <c r="H113" s="65"/>
      <c r="I113" s="64"/>
      <c r="J113" s="66"/>
      <c r="K113" s="67"/>
      <c r="L113" s="67"/>
      <c r="M113" s="68"/>
      <c r="N113" s="67"/>
      <c r="O113" s="69"/>
      <c r="P113" s="70"/>
      <c r="Q113" s="71">
        <f>SUBTOTAL(9,Q110:Q112)</f>
        <v>147.732</v>
      </c>
      <c r="R113" s="64"/>
      <c r="S113" s="72">
        <f>SUBTOTAL(9,S110:S112)</f>
        <v>189.4</v>
      </c>
      <c r="T113" s="72">
        <f>SUBTOTAL(9,T110:T112)</f>
        <v>147.732</v>
      </c>
      <c r="U113" s="72"/>
      <c r="V113" s="64"/>
    </row>
    <row r="114" s="41" customFormat="1" customHeight="1" outlineLevel="2" spans="1:22">
      <c r="A114" s="64">
        <f>N(A113)+1</f>
        <v>1</v>
      </c>
      <c r="B114" s="65" t="s">
        <v>428</v>
      </c>
      <c r="C114" s="64">
        <v>2025</v>
      </c>
      <c r="D114" s="64">
        <v>29</v>
      </c>
      <c r="E114" s="64" t="s">
        <v>446</v>
      </c>
      <c r="F114" s="65" t="s">
        <v>432</v>
      </c>
      <c r="G114" s="65" t="s">
        <v>377</v>
      </c>
      <c r="H114" s="65" t="s">
        <v>377</v>
      </c>
      <c r="I114" s="64" t="s">
        <v>995</v>
      </c>
      <c r="J114" s="66">
        <v>9787115618153</v>
      </c>
      <c r="K114" s="67" t="s">
        <v>434</v>
      </c>
      <c r="L114" s="67" t="s">
        <v>977</v>
      </c>
      <c r="M114" s="68" t="s">
        <v>221</v>
      </c>
      <c r="N114" s="67" t="s">
        <v>419</v>
      </c>
      <c r="O114" s="69">
        <v>49.8</v>
      </c>
      <c r="P114" s="70">
        <v>0.78</v>
      </c>
      <c r="Q114" s="71">
        <f>O114*P114</f>
        <v>38.844</v>
      </c>
      <c r="R114" s="64">
        <v>1</v>
      </c>
      <c r="S114" s="72">
        <f>O114*R114</f>
        <v>49.8</v>
      </c>
      <c r="T114" s="72">
        <f>O114*R114*P114</f>
        <v>38.844</v>
      </c>
      <c r="U114" s="72"/>
      <c r="V114" s="64" t="s">
        <v>897</v>
      </c>
    </row>
    <row r="115" s="41" customFormat="1" customHeight="1" outlineLevel="1" spans="1:22">
      <c r="A115" s="64" t="s">
        <v>911</v>
      </c>
      <c r="B115" s="65"/>
      <c r="C115" s="64"/>
      <c r="D115" s="64"/>
      <c r="E115" s="74" t="s">
        <v>996</v>
      </c>
      <c r="F115" s="65"/>
      <c r="G115" s="65"/>
      <c r="H115" s="65"/>
      <c r="I115" s="64"/>
      <c r="J115" s="66"/>
      <c r="K115" s="67"/>
      <c r="L115" s="67"/>
      <c r="M115" s="68"/>
      <c r="N115" s="67"/>
      <c r="O115" s="69"/>
      <c r="P115" s="70"/>
      <c r="Q115" s="71">
        <f>SUBTOTAL(9,Q114)</f>
        <v>38.844</v>
      </c>
      <c r="R115" s="64"/>
      <c r="S115" s="72">
        <f>SUBTOTAL(9,S114)</f>
        <v>49.8</v>
      </c>
      <c r="T115" s="72">
        <f>SUBTOTAL(9,T114)</f>
        <v>38.844</v>
      </c>
      <c r="U115" s="72"/>
      <c r="V115" s="64"/>
    </row>
    <row r="116" s="41" customFormat="1" hidden="1" customHeight="1" outlineLevel="2" spans="1:22">
      <c r="A116" s="64">
        <f>N(A115)+1</f>
        <v>1</v>
      </c>
      <c r="B116" s="65" t="s">
        <v>428</v>
      </c>
      <c r="C116" s="64">
        <v>2025</v>
      </c>
      <c r="D116" s="64">
        <v>30</v>
      </c>
      <c r="E116" s="64" t="s">
        <v>427</v>
      </c>
      <c r="F116" s="65" t="s">
        <v>249</v>
      </c>
      <c r="G116" s="65" t="s">
        <v>377</v>
      </c>
      <c r="H116" s="65" t="s">
        <v>110</v>
      </c>
      <c r="I116" s="64" t="s">
        <v>915</v>
      </c>
      <c r="J116" s="66">
        <v>9771674678260</v>
      </c>
      <c r="K116" s="67" t="s">
        <v>916</v>
      </c>
      <c r="L116" s="67" t="s">
        <v>144</v>
      </c>
      <c r="M116" s="68" t="s">
        <v>147</v>
      </c>
      <c r="N116" s="67" t="s">
        <v>917</v>
      </c>
      <c r="O116" s="69">
        <v>25</v>
      </c>
      <c r="P116" s="70">
        <v>1</v>
      </c>
      <c r="Q116" s="71">
        <f>O116*P116</f>
        <v>25</v>
      </c>
      <c r="R116" s="64">
        <v>2</v>
      </c>
      <c r="S116" s="72">
        <f>O116*R116</f>
        <v>50</v>
      </c>
      <c r="T116" s="72">
        <f>O116*R116*P116</f>
        <v>50</v>
      </c>
      <c r="U116" s="72"/>
      <c r="V116" s="64" t="s">
        <v>897</v>
      </c>
    </row>
    <row r="117" s="41" customFormat="1" customHeight="1" outlineLevel="2" spans="1:22">
      <c r="A117" s="64">
        <f>N(A116)+1</f>
        <v>2</v>
      </c>
      <c r="B117" s="65" t="s">
        <v>428</v>
      </c>
      <c r="C117" s="64">
        <v>2025</v>
      </c>
      <c r="D117" s="64">
        <v>30</v>
      </c>
      <c r="E117" s="64" t="s">
        <v>427</v>
      </c>
      <c r="F117" s="65" t="s">
        <v>432</v>
      </c>
      <c r="G117" s="65" t="s">
        <v>377</v>
      </c>
      <c r="H117" s="65" t="s">
        <v>377</v>
      </c>
      <c r="I117" s="64" t="s">
        <v>995</v>
      </c>
      <c r="J117" s="66">
        <v>9787115618153</v>
      </c>
      <c r="K117" s="67" t="s">
        <v>434</v>
      </c>
      <c r="L117" s="67" t="s">
        <v>977</v>
      </c>
      <c r="M117" s="68" t="s">
        <v>221</v>
      </c>
      <c r="N117" s="67" t="s">
        <v>419</v>
      </c>
      <c r="O117" s="69">
        <v>49.8</v>
      </c>
      <c r="P117" s="70">
        <v>0.78</v>
      </c>
      <c r="Q117" s="71">
        <f>O117*P117</f>
        <v>38.844</v>
      </c>
      <c r="R117" s="64">
        <v>6</v>
      </c>
      <c r="S117" s="72">
        <f>O117*R117</f>
        <v>298.8</v>
      </c>
      <c r="T117" s="72">
        <f>O117*R117*P117</f>
        <v>233.064</v>
      </c>
      <c r="U117" s="72"/>
      <c r="V117" s="64" t="s">
        <v>897</v>
      </c>
    </row>
    <row r="118" s="41" customFormat="1" customHeight="1" outlineLevel="1" spans="1:22">
      <c r="A118" s="64" t="s">
        <v>911</v>
      </c>
      <c r="B118" s="65"/>
      <c r="C118" s="64"/>
      <c r="D118" s="64"/>
      <c r="E118" s="74" t="s">
        <v>997</v>
      </c>
      <c r="F118" s="65"/>
      <c r="G118" s="65"/>
      <c r="H118" s="65"/>
      <c r="I118" s="64"/>
      <c r="J118" s="66"/>
      <c r="K118" s="67"/>
      <c r="L118" s="67"/>
      <c r="M118" s="68"/>
      <c r="N118" s="67"/>
      <c r="O118" s="69"/>
      <c r="P118" s="70"/>
      <c r="Q118" s="71">
        <f>SUBTOTAL(9,Q116:Q117)</f>
        <v>38.844</v>
      </c>
      <c r="R118" s="64"/>
      <c r="S118" s="72">
        <f>SUBTOTAL(9,S116:S117)</f>
        <v>298.8</v>
      </c>
      <c r="T118" s="72">
        <f>SUBTOTAL(9,T116:T117)</f>
        <v>233.064</v>
      </c>
      <c r="U118" s="72"/>
      <c r="V118" s="64"/>
    </row>
    <row r="119" s="41" customFormat="1" customHeight="1" outlineLevel="2" spans="1:22">
      <c r="A119" s="64">
        <f>N(A118)+1</f>
        <v>1</v>
      </c>
      <c r="B119" s="65" t="s">
        <v>384</v>
      </c>
      <c r="C119" s="64">
        <v>2025</v>
      </c>
      <c r="D119" s="64">
        <v>31</v>
      </c>
      <c r="E119" s="64" t="s">
        <v>383</v>
      </c>
      <c r="F119" s="65" t="s">
        <v>379</v>
      </c>
      <c r="G119" s="65" t="s">
        <v>377</v>
      </c>
      <c r="H119" s="65" t="s">
        <v>377</v>
      </c>
      <c r="I119" s="64" t="s">
        <v>998</v>
      </c>
      <c r="J119" s="66">
        <v>9787115673220</v>
      </c>
      <c r="K119" s="67" t="s">
        <v>999</v>
      </c>
      <c r="L119" s="67" t="s">
        <v>977</v>
      </c>
      <c r="M119" s="68" t="s">
        <v>125</v>
      </c>
      <c r="N119" s="67" t="s">
        <v>1000</v>
      </c>
      <c r="O119" s="69">
        <v>69.8</v>
      </c>
      <c r="P119" s="70">
        <v>0.78</v>
      </c>
      <c r="Q119" s="71">
        <f>O119*P119</f>
        <v>54.444</v>
      </c>
      <c r="R119" s="64">
        <v>1</v>
      </c>
      <c r="S119" s="72">
        <f>O119*R119</f>
        <v>69.8</v>
      </c>
      <c r="T119" s="72">
        <f>O119*R119*P119</f>
        <v>54.444</v>
      </c>
      <c r="U119" s="72"/>
      <c r="V119" s="64" t="s">
        <v>897</v>
      </c>
    </row>
    <row r="120" s="41" customFormat="1" customHeight="1" outlineLevel="2" spans="1:22">
      <c r="A120" s="64">
        <f>N(A119)+1</f>
        <v>2</v>
      </c>
      <c r="B120" s="65" t="s">
        <v>384</v>
      </c>
      <c r="C120" s="64">
        <v>2025</v>
      </c>
      <c r="D120" s="64">
        <v>31</v>
      </c>
      <c r="E120" s="64" t="s">
        <v>383</v>
      </c>
      <c r="F120" s="65" t="s">
        <v>388</v>
      </c>
      <c r="G120" s="65" t="s">
        <v>377</v>
      </c>
      <c r="H120" s="65" t="s">
        <v>377</v>
      </c>
      <c r="I120" s="64" t="s">
        <v>1001</v>
      </c>
      <c r="J120" s="66">
        <v>9787111780380</v>
      </c>
      <c r="K120" s="67" t="s">
        <v>390</v>
      </c>
      <c r="L120" s="67" t="s">
        <v>922</v>
      </c>
      <c r="M120" s="68" t="s">
        <v>393</v>
      </c>
      <c r="N120" s="67" t="s">
        <v>391</v>
      </c>
      <c r="O120" s="69">
        <v>69</v>
      </c>
      <c r="P120" s="70">
        <v>0.78</v>
      </c>
      <c r="Q120" s="71">
        <f>O120*P120</f>
        <v>53.82</v>
      </c>
      <c r="R120" s="64">
        <v>1</v>
      </c>
      <c r="S120" s="72">
        <f>O120*R120</f>
        <v>69</v>
      </c>
      <c r="T120" s="72">
        <f>O120*R120*P120</f>
        <v>53.82</v>
      </c>
      <c r="U120" s="72"/>
      <c r="V120" s="64" t="s">
        <v>897</v>
      </c>
    </row>
    <row r="121" s="41" customFormat="1" customHeight="1" outlineLevel="2" spans="1:22">
      <c r="A121" s="64">
        <f>N(A120)+1</f>
        <v>3</v>
      </c>
      <c r="B121" s="65" t="s">
        <v>384</v>
      </c>
      <c r="C121" s="64">
        <v>2025</v>
      </c>
      <c r="D121" s="64">
        <v>31</v>
      </c>
      <c r="E121" s="64" t="s">
        <v>383</v>
      </c>
      <c r="F121" s="65" t="s">
        <v>396</v>
      </c>
      <c r="G121" s="65" t="s">
        <v>377</v>
      </c>
      <c r="H121" s="65" t="s">
        <v>377</v>
      </c>
      <c r="I121" s="64" t="s">
        <v>1002</v>
      </c>
      <c r="J121" s="66">
        <v>9787111757030</v>
      </c>
      <c r="K121" s="67" t="s">
        <v>396</v>
      </c>
      <c r="L121" s="67" t="s">
        <v>922</v>
      </c>
      <c r="M121" s="68" t="s">
        <v>399</v>
      </c>
      <c r="N121" s="67" t="s">
        <v>1003</v>
      </c>
      <c r="O121" s="69">
        <v>55</v>
      </c>
      <c r="P121" s="70">
        <v>0.78</v>
      </c>
      <c r="Q121" s="71">
        <f>O121*P121</f>
        <v>42.9</v>
      </c>
      <c r="R121" s="64">
        <v>1</v>
      </c>
      <c r="S121" s="72">
        <f>O121*R121</f>
        <v>55</v>
      </c>
      <c r="T121" s="72">
        <f>O121*R121*P121</f>
        <v>42.9</v>
      </c>
      <c r="U121" s="72"/>
      <c r="V121" s="64" t="s">
        <v>897</v>
      </c>
    </row>
    <row r="122" s="41" customFormat="1" customHeight="1" outlineLevel="1" spans="1:22">
      <c r="A122" s="64" t="s">
        <v>911</v>
      </c>
      <c r="B122" s="65"/>
      <c r="C122" s="64"/>
      <c r="D122" s="64"/>
      <c r="E122" s="74" t="s">
        <v>1004</v>
      </c>
      <c r="F122" s="65"/>
      <c r="G122" s="65"/>
      <c r="H122" s="65"/>
      <c r="I122" s="64"/>
      <c r="J122" s="66"/>
      <c r="K122" s="67"/>
      <c r="L122" s="67"/>
      <c r="M122" s="68"/>
      <c r="N122" s="67"/>
      <c r="O122" s="69"/>
      <c r="P122" s="70"/>
      <c r="Q122" s="71">
        <f>SUBTOTAL(9,Q119:Q121)</f>
        <v>151.164</v>
      </c>
      <c r="R122" s="64"/>
      <c r="S122" s="72">
        <f>SUBTOTAL(9,S119:S121)</f>
        <v>193.8</v>
      </c>
      <c r="T122" s="72">
        <f>SUBTOTAL(9,T119:T121)</f>
        <v>151.164</v>
      </c>
      <c r="U122" s="72"/>
      <c r="V122" s="64"/>
    </row>
    <row r="123" s="41" customFormat="1" hidden="1" customHeight="1" outlineLevel="2" spans="1:22">
      <c r="A123" s="64">
        <f>N(A122)+1</f>
        <v>1</v>
      </c>
      <c r="B123" s="65" t="s">
        <v>455</v>
      </c>
      <c r="C123" s="64">
        <v>2025</v>
      </c>
      <c r="D123" s="64">
        <v>32</v>
      </c>
      <c r="E123" s="64" t="s">
        <v>454</v>
      </c>
      <c r="F123" s="65" t="s">
        <v>249</v>
      </c>
      <c r="G123" s="65" t="s">
        <v>377</v>
      </c>
      <c r="H123" s="65" t="s">
        <v>110</v>
      </c>
      <c r="I123" s="64" t="s">
        <v>915</v>
      </c>
      <c r="J123" s="66">
        <v>9771674678260</v>
      </c>
      <c r="K123" s="67" t="s">
        <v>916</v>
      </c>
      <c r="L123" s="67" t="s">
        <v>144</v>
      </c>
      <c r="M123" s="68" t="s">
        <v>147</v>
      </c>
      <c r="N123" s="67" t="s">
        <v>917</v>
      </c>
      <c r="O123" s="69">
        <v>25</v>
      </c>
      <c r="P123" s="70">
        <v>1</v>
      </c>
      <c r="Q123" s="71">
        <f>O123*P123</f>
        <v>25</v>
      </c>
      <c r="R123" s="64">
        <v>1</v>
      </c>
      <c r="S123" s="72">
        <f>O123*R123</f>
        <v>25</v>
      </c>
      <c r="T123" s="72">
        <f>O123*R123*P123</f>
        <v>25</v>
      </c>
      <c r="U123" s="72"/>
      <c r="V123" s="64" t="s">
        <v>897</v>
      </c>
    </row>
    <row r="124" s="41" customFormat="1" customHeight="1" outlineLevel="2" spans="1:22">
      <c r="A124" s="64">
        <f>N(A123)+1</f>
        <v>2</v>
      </c>
      <c r="B124" s="65" t="s">
        <v>455</v>
      </c>
      <c r="C124" s="64">
        <v>2025</v>
      </c>
      <c r="D124" s="64">
        <v>32</v>
      </c>
      <c r="E124" s="64" t="s">
        <v>454</v>
      </c>
      <c r="F124" s="65" t="s">
        <v>450</v>
      </c>
      <c r="G124" s="65" t="s">
        <v>377</v>
      </c>
      <c r="H124" s="65" t="s">
        <v>377</v>
      </c>
      <c r="I124" s="64" t="s">
        <v>1005</v>
      </c>
      <c r="J124" s="66">
        <v>9787302602057</v>
      </c>
      <c r="K124" s="67" t="s">
        <v>452</v>
      </c>
      <c r="L124" s="67" t="s">
        <v>896</v>
      </c>
      <c r="M124" s="68" t="s">
        <v>456</v>
      </c>
      <c r="N124" s="67" t="s">
        <v>453</v>
      </c>
      <c r="O124" s="69">
        <v>59</v>
      </c>
      <c r="P124" s="70">
        <v>0.78</v>
      </c>
      <c r="Q124" s="71">
        <f>O124*P124</f>
        <v>46.02</v>
      </c>
      <c r="R124" s="64">
        <v>4</v>
      </c>
      <c r="S124" s="72">
        <f>O124*R124</f>
        <v>236</v>
      </c>
      <c r="T124" s="72">
        <f>O124*R124*P124</f>
        <v>184.08</v>
      </c>
      <c r="U124" s="72"/>
      <c r="V124" s="64" t="s">
        <v>897</v>
      </c>
    </row>
    <row r="125" s="41" customFormat="1" customHeight="1" outlineLevel="2" spans="1:22">
      <c r="A125" s="64">
        <f>N(A124)+1</f>
        <v>3</v>
      </c>
      <c r="B125" s="65" t="s">
        <v>455</v>
      </c>
      <c r="C125" s="64">
        <v>2025</v>
      </c>
      <c r="D125" s="64">
        <v>32</v>
      </c>
      <c r="E125" s="64" t="s">
        <v>454</v>
      </c>
      <c r="F125" s="65" t="s">
        <v>458</v>
      </c>
      <c r="G125" s="65" t="s">
        <v>377</v>
      </c>
      <c r="H125" s="65" t="s">
        <v>377</v>
      </c>
      <c r="I125" s="64" t="s">
        <v>1006</v>
      </c>
      <c r="J125" s="66">
        <v>9787115660589</v>
      </c>
      <c r="K125" s="67" t="s">
        <v>1007</v>
      </c>
      <c r="L125" s="67" t="s">
        <v>977</v>
      </c>
      <c r="M125" s="68" t="s">
        <v>232</v>
      </c>
      <c r="N125" s="67" t="s">
        <v>1008</v>
      </c>
      <c r="O125" s="69">
        <v>49.8</v>
      </c>
      <c r="P125" s="70">
        <v>0.78</v>
      </c>
      <c r="Q125" s="71">
        <f>O125*P125</f>
        <v>38.844</v>
      </c>
      <c r="R125" s="64">
        <v>4</v>
      </c>
      <c r="S125" s="72">
        <f>O125*R125</f>
        <v>199.2</v>
      </c>
      <c r="T125" s="72">
        <f>O125*R125*P125</f>
        <v>155.376</v>
      </c>
      <c r="U125" s="72"/>
      <c r="V125" s="64" t="s">
        <v>897</v>
      </c>
    </row>
    <row r="126" s="41" customFormat="1" customHeight="1" outlineLevel="1" spans="1:22">
      <c r="A126" s="64" t="s">
        <v>911</v>
      </c>
      <c r="B126" s="65"/>
      <c r="C126" s="64"/>
      <c r="D126" s="64"/>
      <c r="E126" s="73" t="s">
        <v>1009</v>
      </c>
      <c r="F126" s="65"/>
      <c r="G126" s="65"/>
      <c r="H126" s="65"/>
      <c r="I126" s="64"/>
      <c r="J126" s="66"/>
      <c r="K126" s="67"/>
      <c r="L126" s="67"/>
      <c r="M126" s="68"/>
      <c r="N126" s="67"/>
      <c r="O126" s="69"/>
      <c r="P126" s="70"/>
      <c r="Q126" s="71">
        <f>SUBTOTAL(9,Q123:Q125)</f>
        <v>84.864</v>
      </c>
      <c r="R126" s="64"/>
      <c r="S126" s="72">
        <f>SUBTOTAL(9,S123:S125)</f>
        <v>435.2</v>
      </c>
      <c r="T126" s="72">
        <f>SUBTOTAL(9,T123:T125)</f>
        <v>339.456</v>
      </c>
      <c r="U126" s="72"/>
      <c r="V126" s="64"/>
    </row>
    <row r="127" s="41" customFormat="1" hidden="1" customHeight="1" outlineLevel="2" spans="1:22">
      <c r="A127" s="64">
        <f>N(A126)+1</f>
        <v>1</v>
      </c>
      <c r="B127" s="65" t="s">
        <v>455</v>
      </c>
      <c r="C127" s="64">
        <v>2025</v>
      </c>
      <c r="D127" s="64">
        <v>33</v>
      </c>
      <c r="E127" s="64" t="s">
        <v>469</v>
      </c>
      <c r="F127" s="65" t="s">
        <v>249</v>
      </c>
      <c r="G127" s="65" t="s">
        <v>377</v>
      </c>
      <c r="H127" s="65" t="s">
        <v>110</v>
      </c>
      <c r="I127" s="64" t="s">
        <v>915</v>
      </c>
      <c r="J127" s="66">
        <v>9771674678260</v>
      </c>
      <c r="K127" s="67" t="s">
        <v>916</v>
      </c>
      <c r="L127" s="67" t="s">
        <v>144</v>
      </c>
      <c r="M127" s="68" t="s">
        <v>147</v>
      </c>
      <c r="N127" s="67" t="s">
        <v>917</v>
      </c>
      <c r="O127" s="69">
        <v>25</v>
      </c>
      <c r="P127" s="70">
        <v>1</v>
      </c>
      <c r="Q127" s="71">
        <f>O127*P127</f>
        <v>25</v>
      </c>
      <c r="R127" s="64">
        <v>2</v>
      </c>
      <c r="S127" s="72">
        <f>O127*R127</f>
        <v>50</v>
      </c>
      <c r="T127" s="72">
        <f>O127*R127*P127</f>
        <v>50</v>
      </c>
      <c r="U127" s="72"/>
      <c r="V127" s="64" t="s">
        <v>897</v>
      </c>
    </row>
    <row r="128" s="41" customFormat="1" customHeight="1" outlineLevel="2" spans="1:22">
      <c r="A128" s="64">
        <f>N(A127)+1</f>
        <v>2</v>
      </c>
      <c r="B128" s="65" t="s">
        <v>455</v>
      </c>
      <c r="C128" s="64">
        <v>2025</v>
      </c>
      <c r="D128" s="64">
        <v>33</v>
      </c>
      <c r="E128" s="64" t="s">
        <v>469</v>
      </c>
      <c r="F128" s="65" t="s">
        <v>450</v>
      </c>
      <c r="G128" s="65" t="s">
        <v>377</v>
      </c>
      <c r="H128" s="65" t="s">
        <v>377</v>
      </c>
      <c r="I128" s="64" t="s">
        <v>1005</v>
      </c>
      <c r="J128" s="66">
        <v>9787302602057</v>
      </c>
      <c r="K128" s="67" t="s">
        <v>452</v>
      </c>
      <c r="L128" s="67" t="s">
        <v>896</v>
      </c>
      <c r="M128" s="68" t="s">
        <v>456</v>
      </c>
      <c r="N128" s="67" t="s">
        <v>453</v>
      </c>
      <c r="O128" s="69">
        <v>59</v>
      </c>
      <c r="P128" s="70">
        <v>0.78</v>
      </c>
      <c r="Q128" s="71">
        <f>O128*P128</f>
        <v>46.02</v>
      </c>
      <c r="R128" s="64">
        <v>3</v>
      </c>
      <c r="S128" s="72">
        <f>O128*R128</f>
        <v>177</v>
      </c>
      <c r="T128" s="72">
        <f>O128*R128*P128</f>
        <v>138.06</v>
      </c>
      <c r="U128" s="72"/>
      <c r="V128" s="64" t="s">
        <v>897</v>
      </c>
    </row>
    <row r="129" s="41" customFormat="1" customHeight="1" outlineLevel="2" spans="1:22">
      <c r="A129" s="64">
        <f>N(A128)+1</f>
        <v>3</v>
      </c>
      <c r="B129" s="65" t="s">
        <v>455</v>
      </c>
      <c r="C129" s="64">
        <v>2025</v>
      </c>
      <c r="D129" s="64">
        <v>33</v>
      </c>
      <c r="E129" s="64" t="s">
        <v>469</v>
      </c>
      <c r="F129" s="65" t="s">
        <v>466</v>
      </c>
      <c r="G129" s="65" t="s">
        <v>377</v>
      </c>
      <c r="H129" s="65" t="s">
        <v>377</v>
      </c>
      <c r="I129" s="64" t="s">
        <v>1010</v>
      </c>
      <c r="J129" s="66">
        <v>9787115589156</v>
      </c>
      <c r="K129" s="67" t="s">
        <v>468</v>
      </c>
      <c r="L129" s="67" t="s">
        <v>977</v>
      </c>
      <c r="M129" s="68" t="s">
        <v>470</v>
      </c>
      <c r="N129" s="67" t="s">
        <v>419</v>
      </c>
      <c r="O129" s="69">
        <v>59.8</v>
      </c>
      <c r="P129" s="70">
        <v>0.78</v>
      </c>
      <c r="Q129" s="71">
        <f>O129*P129</f>
        <v>46.644</v>
      </c>
      <c r="R129" s="64">
        <v>3</v>
      </c>
      <c r="S129" s="72">
        <f>O129*R129</f>
        <v>179.4</v>
      </c>
      <c r="T129" s="72">
        <f>O129*R129*P129</f>
        <v>139.932</v>
      </c>
      <c r="U129" s="72"/>
      <c r="V129" s="64" t="s">
        <v>897</v>
      </c>
    </row>
    <row r="130" s="41" customFormat="1" customHeight="1" outlineLevel="2" spans="1:22">
      <c r="A130" s="64">
        <f>N(A129)+1</f>
        <v>4</v>
      </c>
      <c r="B130" s="65" t="s">
        <v>455</v>
      </c>
      <c r="C130" s="64">
        <v>2025</v>
      </c>
      <c r="D130" s="64">
        <v>33</v>
      </c>
      <c r="E130" s="64" t="s">
        <v>469</v>
      </c>
      <c r="F130" s="65" t="s">
        <v>472</v>
      </c>
      <c r="G130" s="65" t="s">
        <v>377</v>
      </c>
      <c r="H130" s="65" t="s">
        <v>377</v>
      </c>
      <c r="I130" s="64" t="s">
        <v>1011</v>
      </c>
      <c r="J130" s="66">
        <v>9787302669227</v>
      </c>
      <c r="K130" s="67" t="s">
        <v>474</v>
      </c>
      <c r="L130" s="67" t="s">
        <v>896</v>
      </c>
      <c r="M130" s="68" t="s">
        <v>408</v>
      </c>
      <c r="N130" s="67" t="s">
        <v>475</v>
      </c>
      <c r="O130" s="69">
        <v>69</v>
      </c>
      <c r="P130" s="70">
        <v>0.78</v>
      </c>
      <c r="Q130" s="71">
        <f>O130*P130</f>
        <v>53.82</v>
      </c>
      <c r="R130" s="64">
        <v>3</v>
      </c>
      <c r="S130" s="72">
        <f>O130*R130</f>
        <v>207</v>
      </c>
      <c r="T130" s="72">
        <f>O130*R130*P130</f>
        <v>161.46</v>
      </c>
      <c r="U130" s="72"/>
      <c r="V130" s="64" t="s">
        <v>897</v>
      </c>
    </row>
    <row r="131" s="41" customFormat="1" customHeight="1" outlineLevel="1" spans="1:22">
      <c r="A131" s="64" t="s">
        <v>911</v>
      </c>
      <c r="B131" s="65"/>
      <c r="C131" s="64"/>
      <c r="D131" s="64"/>
      <c r="E131" s="74" t="s">
        <v>1012</v>
      </c>
      <c r="F131" s="65"/>
      <c r="G131" s="65"/>
      <c r="H131" s="65"/>
      <c r="I131" s="64"/>
      <c r="J131" s="66"/>
      <c r="K131" s="67"/>
      <c r="L131" s="67"/>
      <c r="M131" s="68"/>
      <c r="N131" s="67"/>
      <c r="O131" s="69"/>
      <c r="P131" s="70"/>
      <c r="Q131" s="71">
        <f>SUBTOTAL(9,Q127:Q130)</f>
        <v>146.484</v>
      </c>
      <c r="R131" s="64"/>
      <c r="S131" s="72">
        <f>SUBTOTAL(9,S127:S130)</f>
        <v>563.4</v>
      </c>
      <c r="T131" s="72">
        <f>SUBTOTAL(9,T127:T130)</f>
        <v>439.452</v>
      </c>
      <c r="U131" s="72"/>
      <c r="V131" s="64"/>
    </row>
    <row r="132" s="41" customFormat="1" customHeight="1" outlineLevel="2" spans="1:22">
      <c r="A132" s="64">
        <f>N(A131)+1</f>
        <v>1</v>
      </c>
      <c r="B132" s="65" t="s">
        <v>455</v>
      </c>
      <c r="C132" s="64">
        <v>2025</v>
      </c>
      <c r="D132" s="64">
        <v>34</v>
      </c>
      <c r="E132" s="64" t="s">
        <v>480</v>
      </c>
      <c r="F132" s="65" t="s">
        <v>450</v>
      </c>
      <c r="G132" s="65" t="s">
        <v>377</v>
      </c>
      <c r="H132" s="65" t="s">
        <v>377</v>
      </c>
      <c r="I132" s="64" t="s">
        <v>1005</v>
      </c>
      <c r="J132" s="66">
        <v>9787302602057</v>
      </c>
      <c r="K132" s="67" t="s">
        <v>452</v>
      </c>
      <c r="L132" s="67" t="s">
        <v>896</v>
      </c>
      <c r="M132" s="68" t="s">
        <v>456</v>
      </c>
      <c r="N132" s="67" t="s">
        <v>453</v>
      </c>
      <c r="O132" s="69">
        <v>59</v>
      </c>
      <c r="P132" s="70">
        <v>0.78</v>
      </c>
      <c r="Q132" s="71">
        <f>O132*P132</f>
        <v>46.02</v>
      </c>
      <c r="R132" s="64">
        <v>2</v>
      </c>
      <c r="S132" s="72">
        <f>O132*R132</f>
        <v>118</v>
      </c>
      <c r="T132" s="72">
        <f>O132*R132*P132</f>
        <v>92.04</v>
      </c>
      <c r="U132" s="72"/>
      <c r="V132" s="64" t="s">
        <v>897</v>
      </c>
    </row>
    <row r="133" s="41" customFormat="1" customHeight="1" outlineLevel="2" spans="1:22">
      <c r="A133" s="64">
        <f>N(A132)+1</f>
        <v>2</v>
      </c>
      <c r="B133" s="65" t="s">
        <v>455</v>
      </c>
      <c r="C133" s="64">
        <v>2025</v>
      </c>
      <c r="D133" s="64">
        <v>34</v>
      </c>
      <c r="E133" s="64" t="s">
        <v>480</v>
      </c>
      <c r="F133" s="65" t="s">
        <v>466</v>
      </c>
      <c r="G133" s="65" t="s">
        <v>377</v>
      </c>
      <c r="H133" s="65" t="s">
        <v>377</v>
      </c>
      <c r="I133" s="64" t="s">
        <v>1010</v>
      </c>
      <c r="J133" s="66">
        <v>9787115589156</v>
      </c>
      <c r="K133" s="67" t="s">
        <v>468</v>
      </c>
      <c r="L133" s="67" t="s">
        <v>977</v>
      </c>
      <c r="M133" s="68" t="s">
        <v>470</v>
      </c>
      <c r="N133" s="67" t="s">
        <v>419</v>
      </c>
      <c r="O133" s="69">
        <v>59.8</v>
      </c>
      <c r="P133" s="70">
        <v>0.78</v>
      </c>
      <c r="Q133" s="71">
        <f>O133*P133</f>
        <v>46.644</v>
      </c>
      <c r="R133" s="64">
        <v>3</v>
      </c>
      <c r="S133" s="72">
        <f>O133*R133</f>
        <v>179.4</v>
      </c>
      <c r="T133" s="72">
        <f>O133*R133*P133</f>
        <v>139.932</v>
      </c>
      <c r="U133" s="72"/>
      <c r="V133" s="64" t="s">
        <v>897</v>
      </c>
    </row>
    <row r="134" s="41" customFormat="1" customHeight="1" outlineLevel="2" spans="1:22">
      <c r="A134" s="64">
        <f>N(A133)+1</f>
        <v>3</v>
      </c>
      <c r="B134" s="65" t="s">
        <v>455</v>
      </c>
      <c r="C134" s="64">
        <v>2025</v>
      </c>
      <c r="D134" s="64">
        <v>34</v>
      </c>
      <c r="E134" s="64" t="s">
        <v>480</v>
      </c>
      <c r="F134" s="65" t="s">
        <v>472</v>
      </c>
      <c r="G134" s="65" t="s">
        <v>377</v>
      </c>
      <c r="H134" s="65" t="s">
        <v>377</v>
      </c>
      <c r="I134" s="64" t="s">
        <v>1011</v>
      </c>
      <c r="J134" s="66">
        <v>9787302669227</v>
      </c>
      <c r="K134" s="67" t="s">
        <v>474</v>
      </c>
      <c r="L134" s="67" t="s">
        <v>896</v>
      </c>
      <c r="M134" s="68" t="s">
        <v>408</v>
      </c>
      <c r="N134" s="67" t="s">
        <v>475</v>
      </c>
      <c r="O134" s="69">
        <v>69</v>
      </c>
      <c r="P134" s="70">
        <v>0.78</v>
      </c>
      <c r="Q134" s="71">
        <f>O134*P134</f>
        <v>53.82</v>
      </c>
      <c r="R134" s="64">
        <v>2</v>
      </c>
      <c r="S134" s="72">
        <f>O134*R134</f>
        <v>138</v>
      </c>
      <c r="T134" s="72">
        <f>O134*R134*P134</f>
        <v>107.64</v>
      </c>
      <c r="U134" s="72"/>
      <c r="V134" s="64" t="s">
        <v>897</v>
      </c>
    </row>
    <row r="135" s="41" customFormat="1" customHeight="1" outlineLevel="1" spans="1:22">
      <c r="A135" s="64" t="s">
        <v>911</v>
      </c>
      <c r="B135" s="65"/>
      <c r="C135" s="64"/>
      <c r="D135" s="64"/>
      <c r="E135" s="74" t="s">
        <v>1013</v>
      </c>
      <c r="F135" s="65"/>
      <c r="G135" s="65"/>
      <c r="H135" s="65"/>
      <c r="I135" s="64"/>
      <c r="J135" s="66"/>
      <c r="K135" s="67"/>
      <c r="L135" s="67"/>
      <c r="M135" s="68"/>
      <c r="N135" s="67"/>
      <c r="O135" s="69"/>
      <c r="P135" s="70"/>
      <c r="Q135" s="71">
        <f>SUBTOTAL(9,Q132:Q134)</f>
        <v>146.484</v>
      </c>
      <c r="R135" s="64"/>
      <c r="S135" s="72">
        <f>SUBTOTAL(9,S132:S134)</f>
        <v>435.4</v>
      </c>
      <c r="T135" s="72">
        <f>SUBTOTAL(9,T132:T134)</f>
        <v>339.612</v>
      </c>
      <c r="U135" s="72"/>
      <c r="V135" s="64"/>
    </row>
    <row r="136" s="41" customFormat="1" customHeight="1" outlineLevel="2" spans="1:22">
      <c r="A136" s="64">
        <f>N(A135)+1</f>
        <v>1</v>
      </c>
      <c r="B136" s="65" t="s">
        <v>490</v>
      </c>
      <c r="C136" s="64">
        <v>2025</v>
      </c>
      <c r="D136" s="64">
        <v>35</v>
      </c>
      <c r="E136" s="64" t="s">
        <v>489</v>
      </c>
      <c r="F136" s="65" t="s">
        <v>492</v>
      </c>
      <c r="G136" s="65" t="s">
        <v>377</v>
      </c>
      <c r="H136" s="65" t="s">
        <v>377</v>
      </c>
      <c r="I136" s="64" t="s">
        <v>990</v>
      </c>
      <c r="J136" s="66">
        <v>9787115638496</v>
      </c>
      <c r="K136" s="67" t="s">
        <v>412</v>
      </c>
      <c r="L136" s="67" t="s">
        <v>977</v>
      </c>
      <c r="M136" s="68" t="s">
        <v>125</v>
      </c>
      <c r="N136" s="67" t="s">
        <v>413</v>
      </c>
      <c r="O136" s="69">
        <v>59.8</v>
      </c>
      <c r="P136" s="70">
        <v>0.78</v>
      </c>
      <c r="Q136" s="71">
        <f>O136*P136</f>
        <v>46.644</v>
      </c>
      <c r="R136" s="64">
        <v>1</v>
      </c>
      <c r="S136" s="72">
        <f>O136*R136</f>
        <v>59.8</v>
      </c>
      <c r="T136" s="72">
        <f>O136*R136*P136</f>
        <v>46.644</v>
      </c>
      <c r="U136" s="72"/>
      <c r="V136" s="64" t="s">
        <v>897</v>
      </c>
    </row>
    <row r="137" s="41" customFormat="1" customHeight="1" outlineLevel="2" spans="1:22">
      <c r="A137" s="64">
        <f>N(A136)+1</f>
        <v>2</v>
      </c>
      <c r="B137" s="65" t="s">
        <v>490</v>
      </c>
      <c r="C137" s="64">
        <v>2025</v>
      </c>
      <c r="D137" s="64">
        <v>35</v>
      </c>
      <c r="E137" s="64" t="s">
        <v>489</v>
      </c>
      <c r="F137" s="65" t="s">
        <v>494</v>
      </c>
      <c r="G137" s="65" t="s">
        <v>377</v>
      </c>
      <c r="H137" s="65" t="s">
        <v>377</v>
      </c>
      <c r="I137" s="64" t="s">
        <v>1014</v>
      </c>
      <c r="J137" s="66">
        <v>9787115645906</v>
      </c>
      <c r="K137" s="67" t="s">
        <v>1015</v>
      </c>
      <c r="L137" s="67" t="s">
        <v>977</v>
      </c>
      <c r="M137" s="68" t="s">
        <v>498</v>
      </c>
      <c r="N137" s="67" t="s">
        <v>497</v>
      </c>
      <c r="O137" s="69">
        <v>69.8</v>
      </c>
      <c r="P137" s="70">
        <v>0.78</v>
      </c>
      <c r="Q137" s="71">
        <f>O137*P137</f>
        <v>54.444</v>
      </c>
      <c r="R137" s="64">
        <v>1</v>
      </c>
      <c r="S137" s="72">
        <f>O137*R137</f>
        <v>69.8</v>
      </c>
      <c r="T137" s="72">
        <f>O137*R137*P137</f>
        <v>54.444</v>
      </c>
      <c r="U137" s="72"/>
      <c r="V137" s="64" t="s">
        <v>897</v>
      </c>
    </row>
    <row r="138" s="41" customFormat="1" customHeight="1" outlineLevel="2" spans="1:22">
      <c r="A138" s="64">
        <f>N(A137)+1</f>
        <v>3</v>
      </c>
      <c r="B138" s="65" t="s">
        <v>490</v>
      </c>
      <c r="C138" s="64">
        <v>2025</v>
      </c>
      <c r="D138" s="64">
        <v>35</v>
      </c>
      <c r="E138" s="64" t="s">
        <v>489</v>
      </c>
      <c r="F138" s="65" t="s">
        <v>485</v>
      </c>
      <c r="G138" s="65" t="s">
        <v>377</v>
      </c>
      <c r="H138" s="65" t="s">
        <v>377</v>
      </c>
      <c r="I138" s="64" t="s">
        <v>1016</v>
      </c>
      <c r="J138" s="66">
        <v>9787302678212</v>
      </c>
      <c r="K138" s="67" t="s">
        <v>487</v>
      </c>
      <c r="L138" s="67" t="s">
        <v>896</v>
      </c>
      <c r="M138" s="68" t="s">
        <v>266</v>
      </c>
      <c r="N138" s="67" t="s">
        <v>488</v>
      </c>
      <c r="O138" s="69">
        <v>89</v>
      </c>
      <c r="P138" s="70">
        <v>0.78</v>
      </c>
      <c r="Q138" s="71">
        <f>O138*P138</f>
        <v>69.42</v>
      </c>
      <c r="R138" s="64">
        <v>1</v>
      </c>
      <c r="S138" s="72">
        <f>O138*R138</f>
        <v>89</v>
      </c>
      <c r="T138" s="72">
        <f>O138*R138*P138</f>
        <v>69.42</v>
      </c>
      <c r="U138" s="72"/>
      <c r="V138" s="64" t="s">
        <v>897</v>
      </c>
    </row>
    <row r="139" s="41" customFormat="1" customHeight="1" outlineLevel="1" spans="1:22">
      <c r="A139" s="64" t="s">
        <v>911</v>
      </c>
      <c r="B139" s="65"/>
      <c r="C139" s="64"/>
      <c r="D139" s="64"/>
      <c r="E139" s="74" t="s">
        <v>1017</v>
      </c>
      <c r="F139" s="65"/>
      <c r="G139" s="65"/>
      <c r="H139" s="65"/>
      <c r="I139" s="64"/>
      <c r="J139" s="66"/>
      <c r="K139" s="67"/>
      <c r="L139" s="67"/>
      <c r="M139" s="68"/>
      <c r="N139" s="67"/>
      <c r="O139" s="69"/>
      <c r="P139" s="70"/>
      <c r="Q139" s="71">
        <f>SUBTOTAL(9,Q136:Q138)</f>
        <v>170.508</v>
      </c>
      <c r="R139" s="64"/>
      <c r="S139" s="72">
        <f>SUBTOTAL(9,S136:S138)</f>
        <v>218.6</v>
      </c>
      <c r="T139" s="72">
        <f>SUBTOTAL(9,T136:T138)</f>
        <v>170.508</v>
      </c>
      <c r="U139" s="72"/>
      <c r="V139" s="64"/>
    </row>
    <row r="140" s="41" customFormat="1" customHeight="1" outlineLevel="2" spans="1:22">
      <c r="A140" s="64">
        <f>N(A139)+1</f>
        <v>1</v>
      </c>
      <c r="B140" s="65" t="s">
        <v>407</v>
      </c>
      <c r="C140" s="64">
        <v>2025</v>
      </c>
      <c r="D140" s="64">
        <v>36</v>
      </c>
      <c r="E140" s="64" t="s">
        <v>504</v>
      </c>
      <c r="F140" s="65" t="s">
        <v>494</v>
      </c>
      <c r="G140" s="65" t="s">
        <v>377</v>
      </c>
      <c r="H140" s="65" t="s">
        <v>377</v>
      </c>
      <c r="I140" s="64" t="s">
        <v>1014</v>
      </c>
      <c r="J140" s="66">
        <v>9787115645906</v>
      </c>
      <c r="K140" s="67" t="s">
        <v>1015</v>
      </c>
      <c r="L140" s="67" t="s">
        <v>977</v>
      </c>
      <c r="M140" s="68" t="s">
        <v>498</v>
      </c>
      <c r="N140" s="67" t="s">
        <v>497</v>
      </c>
      <c r="O140" s="69">
        <v>69.8</v>
      </c>
      <c r="P140" s="70">
        <v>0.78</v>
      </c>
      <c r="Q140" s="71">
        <f>O140*P140</f>
        <v>54.444</v>
      </c>
      <c r="R140" s="64">
        <v>1</v>
      </c>
      <c r="S140" s="72">
        <f>O140*R140</f>
        <v>69.8</v>
      </c>
      <c r="T140" s="72">
        <f>O140*R140*P140</f>
        <v>54.444</v>
      </c>
      <c r="U140" s="72"/>
      <c r="V140" s="64" t="s">
        <v>897</v>
      </c>
    </row>
    <row r="141" s="41" customFormat="1" customHeight="1" outlineLevel="2" spans="1:22">
      <c r="A141" s="64">
        <f>N(A140)+1</f>
        <v>2</v>
      </c>
      <c r="B141" s="65" t="s">
        <v>407</v>
      </c>
      <c r="C141" s="64">
        <v>2025</v>
      </c>
      <c r="D141" s="64">
        <v>36</v>
      </c>
      <c r="E141" s="64" t="s">
        <v>504</v>
      </c>
      <c r="F141" s="65" t="s">
        <v>500</v>
      </c>
      <c r="G141" s="65" t="s">
        <v>377</v>
      </c>
      <c r="H141" s="65" t="s">
        <v>377</v>
      </c>
      <c r="I141" s="64" t="s">
        <v>1018</v>
      </c>
      <c r="J141" s="66">
        <v>9787115611147</v>
      </c>
      <c r="K141" s="67" t="s">
        <v>502</v>
      </c>
      <c r="L141" s="67" t="s">
        <v>977</v>
      </c>
      <c r="M141" s="68" t="s">
        <v>155</v>
      </c>
      <c r="N141" s="67" t="s">
        <v>1019</v>
      </c>
      <c r="O141" s="69">
        <v>59.8</v>
      </c>
      <c r="P141" s="70">
        <v>0.78</v>
      </c>
      <c r="Q141" s="71">
        <f>O141*P141</f>
        <v>46.644</v>
      </c>
      <c r="R141" s="64">
        <v>2</v>
      </c>
      <c r="S141" s="72">
        <f>O141*R141</f>
        <v>119.6</v>
      </c>
      <c r="T141" s="72">
        <f>O141*R141*P141</f>
        <v>93.288</v>
      </c>
      <c r="U141" s="72"/>
      <c r="V141" s="64" t="s">
        <v>897</v>
      </c>
    </row>
    <row r="142" s="41" customFormat="1" customHeight="1" outlineLevel="1" spans="1:22">
      <c r="A142" s="64" t="s">
        <v>911</v>
      </c>
      <c r="B142" s="65"/>
      <c r="C142" s="64"/>
      <c r="D142" s="64"/>
      <c r="E142" s="74" t="s">
        <v>1020</v>
      </c>
      <c r="F142" s="65"/>
      <c r="G142" s="65"/>
      <c r="H142" s="65"/>
      <c r="I142" s="64"/>
      <c r="J142" s="66"/>
      <c r="K142" s="67"/>
      <c r="L142" s="67"/>
      <c r="M142" s="68"/>
      <c r="N142" s="67"/>
      <c r="O142" s="69"/>
      <c r="P142" s="70"/>
      <c r="Q142" s="71">
        <f>SUBTOTAL(9,Q140:Q141)</f>
        <v>101.088</v>
      </c>
      <c r="R142" s="64"/>
      <c r="S142" s="72">
        <f>SUBTOTAL(9,S140:S141)</f>
        <v>189.4</v>
      </c>
      <c r="T142" s="72">
        <f>SUBTOTAL(9,T140:T141)</f>
        <v>147.732</v>
      </c>
      <c r="U142" s="72"/>
      <c r="V142" s="64"/>
    </row>
    <row r="143" s="41" customFormat="1" customHeight="1" outlineLevel="2" spans="1:22">
      <c r="A143" s="64">
        <f>N(A142)+1</f>
        <v>1</v>
      </c>
      <c r="B143" s="65" t="s">
        <v>436</v>
      </c>
      <c r="C143" s="64">
        <v>2025</v>
      </c>
      <c r="D143" s="64">
        <v>37</v>
      </c>
      <c r="E143" s="64" t="s">
        <v>435</v>
      </c>
      <c r="F143" s="65" t="s">
        <v>432</v>
      </c>
      <c r="G143" s="65" t="s">
        <v>377</v>
      </c>
      <c r="H143" s="65" t="s">
        <v>377</v>
      </c>
      <c r="I143" s="64" t="s">
        <v>995</v>
      </c>
      <c r="J143" s="66">
        <v>9787115618153</v>
      </c>
      <c r="K143" s="67" t="s">
        <v>434</v>
      </c>
      <c r="L143" s="67" t="s">
        <v>977</v>
      </c>
      <c r="M143" s="68" t="s">
        <v>221</v>
      </c>
      <c r="N143" s="67" t="s">
        <v>419</v>
      </c>
      <c r="O143" s="69">
        <v>49.8</v>
      </c>
      <c r="P143" s="70">
        <v>0.78</v>
      </c>
      <c r="Q143" s="71">
        <f>O143*P143</f>
        <v>38.844</v>
      </c>
      <c r="R143" s="64">
        <v>1</v>
      </c>
      <c r="S143" s="72">
        <f>O143*R143</f>
        <v>49.8</v>
      </c>
      <c r="T143" s="72">
        <f>O143*R143*P143</f>
        <v>38.844</v>
      </c>
      <c r="U143" s="72"/>
      <c r="V143" s="64" t="s">
        <v>897</v>
      </c>
    </row>
    <row r="144" s="41" customFormat="1" customHeight="1" outlineLevel="2" spans="1:22">
      <c r="A144" s="64">
        <f>N(A143)+1</f>
        <v>2</v>
      </c>
      <c r="B144" s="65" t="s">
        <v>436</v>
      </c>
      <c r="C144" s="64">
        <v>2025</v>
      </c>
      <c r="D144" s="64">
        <v>37</v>
      </c>
      <c r="E144" s="64" t="s">
        <v>435</v>
      </c>
      <c r="F144" s="65" t="s">
        <v>438</v>
      </c>
      <c r="G144" s="65" t="s">
        <v>377</v>
      </c>
      <c r="H144" s="65" t="s">
        <v>377</v>
      </c>
      <c r="I144" s="64" t="s">
        <v>1021</v>
      </c>
      <c r="J144" s="66">
        <v>9787113327194</v>
      </c>
      <c r="K144" s="67" t="s">
        <v>440</v>
      </c>
      <c r="L144" s="67" t="s">
        <v>1022</v>
      </c>
      <c r="M144" s="68" t="s">
        <v>443</v>
      </c>
      <c r="N144" s="67" t="s">
        <v>442</v>
      </c>
      <c r="O144" s="69">
        <v>59.8</v>
      </c>
      <c r="P144" s="70">
        <v>0.78</v>
      </c>
      <c r="Q144" s="71">
        <f>O144*P144</f>
        <v>46.644</v>
      </c>
      <c r="R144" s="64">
        <v>1</v>
      </c>
      <c r="S144" s="72">
        <f>O144*R144</f>
        <v>59.8</v>
      </c>
      <c r="T144" s="72">
        <f>O144*R144*P144</f>
        <v>46.644</v>
      </c>
      <c r="U144" s="72"/>
      <c r="V144" s="64" t="s">
        <v>897</v>
      </c>
    </row>
    <row r="145" s="41" customFormat="1" customHeight="1" outlineLevel="1" spans="1:22">
      <c r="A145" s="64" t="s">
        <v>911</v>
      </c>
      <c r="B145" s="65"/>
      <c r="C145" s="64"/>
      <c r="D145" s="64"/>
      <c r="E145" s="74" t="s">
        <v>1023</v>
      </c>
      <c r="F145" s="65"/>
      <c r="G145" s="65"/>
      <c r="H145" s="65"/>
      <c r="I145" s="64"/>
      <c r="J145" s="66"/>
      <c r="K145" s="67"/>
      <c r="L145" s="67"/>
      <c r="M145" s="68"/>
      <c r="N145" s="67"/>
      <c r="O145" s="69"/>
      <c r="P145" s="70"/>
      <c r="Q145" s="71">
        <f>SUBTOTAL(9,Q143:Q144)</f>
        <v>85.488</v>
      </c>
      <c r="R145" s="64"/>
      <c r="S145" s="72">
        <f>SUBTOTAL(9,S143:S144)</f>
        <v>109.6</v>
      </c>
      <c r="T145" s="72">
        <f>SUBTOTAL(9,T143:T144)</f>
        <v>85.488</v>
      </c>
      <c r="U145" s="72"/>
      <c r="V145" s="64"/>
    </row>
    <row r="146" s="41" customFormat="1" hidden="1" customHeight="1" outlineLevel="2" spans="1:22">
      <c r="A146" s="64">
        <f>N(A145)+1</f>
        <v>1</v>
      </c>
      <c r="B146" s="65" t="s">
        <v>510</v>
      </c>
      <c r="C146" s="64">
        <v>2025</v>
      </c>
      <c r="D146" s="64">
        <v>38</v>
      </c>
      <c r="E146" s="64" t="s">
        <v>509</v>
      </c>
      <c r="F146" s="65" t="s">
        <v>249</v>
      </c>
      <c r="G146" s="65" t="s">
        <v>377</v>
      </c>
      <c r="H146" s="65" t="s">
        <v>110</v>
      </c>
      <c r="I146" s="64" t="s">
        <v>915</v>
      </c>
      <c r="J146" s="66">
        <v>9771674678260</v>
      </c>
      <c r="K146" s="67" t="s">
        <v>916</v>
      </c>
      <c r="L146" s="67" t="s">
        <v>144</v>
      </c>
      <c r="M146" s="68" t="s">
        <v>147</v>
      </c>
      <c r="N146" s="67" t="s">
        <v>917</v>
      </c>
      <c r="O146" s="69">
        <v>25</v>
      </c>
      <c r="P146" s="70">
        <v>1</v>
      </c>
      <c r="Q146" s="71">
        <f>O146*P146</f>
        <v>25</v>
      </c>
      <c r="R146" s="64">
        <v>1</v>
      </c>
      <c r="S146" s="72">
        <f>O146*R146</f>
        <v>25</v>
      </c>
      <c r="T146" s="72">
        <f>O146*R146*P146</f>
        <v>25</v>
      </c>
      <c r="U146" s="72"/>
      <c r="V146" s="64" t="s">
        <v>897</v>
      </c>
    </row>
    <row r="147" s="41" customFormat="1" customHeight="1" outlineLevel="2" spans="1:22">
      <c r="A147" s="64">
        <f>N(A146)+1</f>
        <v>2</v>
      </c>
      <c r="B147" s="65" t="s">
        <v>510</v>
      </c>
      <c r="C147" s="64">
        <v>2025</v>
      </c>
      <c r="D147" s="64">
        <v>38</v>
      </c>
      <c r="E147" s="64" t="s">
        <v>509</v>
      </c>
      <c r="F147" s="65" t="s">
        <v>512</v>
      </c>
      <c r="G147" s="65" t="s">
        <v>377</v>
      </c>
      <c r="H147" s="65" t="s">
        <v>377</v>
      </c>
      <c r="I147" s="64" t="s">
        <v>1005</v>
      </c>
      <c r="J147" s="66">
        <v>9787302602057</v>
      </c>
      <c r="K147" s="67" t="s">
        <v>452</v>
      </c>
      <c r="L147" s="67" t="s">
        <v>896</v>
      </c>
      <c r="M147" s="68" t="s">
        <v>515</v>
      </c>
      <c r="N147" s="67" t="s">
        <v>453</v>
      </c>
      <c r="O147" s="69">
        <v>59</v>
      </c>
      <c r="P147" s="70">
        <v>0.78</v>
      </c>
      <c r="Q147" s="71">
        <f>O147*P147</f>
        <v>46.02</v>
      </c>
      <c r="R147" s="64">
        <v>1</v>
      </c>
      <c r="S147" s="72">
        <f>O147*R147</f>
        <v>59</v>
      </c>
      <c r="T147" s="72">
        <f>O147*R147*P147</f>
        <v>46.02</v>
      </c>
      <c r="U147" s="72"/>
      <c r="V147" s="64" t="s">
        <v>897</v>
      </c>
    </row>
    <row r="148" s="41" customFormat="1" customHeight="1" outlineLevel="1" spans="1:22">
      <c r="A148" s="64" t="s">
        <v>911</v>
      </c>
      <c r="B148" s="65"/>
      <c r="C148" s="64"/>
      <c r="D148" s="64"/>
      <c r="E148" s="74" t="s">
        <v>1024</v>
      </c>
      <c r="F148" s="65"/>
      <c r="G148" s="65"/>
      <c r="H148" s="65"/>
      <c r="I148" s="64"/>
      <c r="J148" s="66"/>
      <c r="K148" s="67"/>
      <c r="L148" s="67"/>
      <c r="M148" s="68"/>
      <c r="N148" s="67"/>
      <c r="O148" s="69"/>
      <c r="P148" s="70"/>
      <c r="Q148" s="71">
        <f>SUBTOTAL(9,Q146:Q147)</f>
        <v>46.02</v>
      </c>
      <c r="R148" s="64"/>
      <c r="S148" s="72">
        <f>SUBTOTAL(9,S146:S147)</f>
        <v>59</v>
      </c>
      <c r="T148" s="72">
        <f>SUBTOTAL(9,T146:T147)</f>
        <v>46.02</v>
      </c>
      <c r="U148" s="72"/>
      <c r="V148" s="64"/>
    </row>
    <row r="149" s="41" customFormat="1" customHeight="1" outlineLevel="2" spans="1:22">
      <c r="A149" s="64">
        <f>N(A148)+1</f>
        <v>1</v>
      </c>
      <c r="B149" s="65" t="s">
        <v>522</v>
      </c>
      <c r="C149" s="64">
        <v>2025</v>
      </c>
      <c r="D149" s="64">
        <v>39</v>
      </c>
      <c r="E149" s="64" t="s">
        <v>521</v>
      </c>
      <c r="F149" s="65" t="s">
        <v>517</v>
      </c>
      <c r="G149" s="65" t="s">
        <v>377</v>
      </c>
      <c r="H149" s="65" t="s">
        <v>377</v>
      </c>
      <c r="I149" s="64" t="s">
        <v>1025</v>
      </c>
      <c r="J149" s="66">
        <v>9787121497162</v>
      </c>
      <c r="K149" s="67" t="s">
        <v>1026</v>
      </c>
      <c r="L149" s="67" t="s">
        <v>944</v>
      </c>
      <c r="M149" s="68" t="s">
        <v>524</v>
      </c>
      <c r="N149" s="67" t="s">
        <v>520</v>
      </c>
      <c r="O149" s="69">
        <v>49.8</v>
      </c>
      <c r="P149" s="70">
        <v>0.78</v>
      </c>
      <c r="Q149" s="71">
        <f>O149*P149</f>
        <v>38.844</v>
      </c>
      <c r="R149" s="64">
        <v>5</v>
      </c>
      <c r="S149" s="72">
        <f>O149*R149</f>
        <v>249</v>
      </c>
      <c r="T149" s="72">
        <f>O149*R149*P149</f>
        <v>194.22</v>
      </c>
      <c r="U149" s="72"/>
      <c r="V149" s="64" t="s">
        <v>897</v>
      </c>
    </row>
    <row r="150" s="41" customFormat="1" customHeight="1" outlineLevel="2" spans="1:22">
      <c r="A150" s="64">
        <f>N(A149)+1</f>
        <v>2</v>
      </c>
      <c r="B150" s="65" t="s">
        <v>522</v>
      </c>
      <c r="C150" s="64">
        <v>2025</v>
      </c>
      <c r="D150" s="64">
        <v>39</v>
      </c>
      <c r="E150" s="64" t="s">
        <v>521</v>
      </c>
      <c r="F150" s="65" t="s">
        <v>525</v>
      </c>
      <c r="G150" s="65" t="s">
        <v>377</v>
      </c>
      <c r="H150" s="65" t="s">
        <v>377</v>
      </c>
      <c r="I150" s="64" t="s">
        <v>1027</v>
      </c>
      <c r="J150" s="66">
        <v>9787115669872</v>
      </c>
      <c r="K150" s="67" t="s">
        <v>1028</v>
      </c>
      <c r="L150" s="67" t="s">
        <v>977</v>
      </c>
      <c r="M150" s="68" t="s">
        <v>529</v>
      </c>
      <c r="N150" s="67" t="s">
        <v>528</v>
      </c>
      <c r="O150" s="69">
        <v>59.8</v>
      </c>
      <c r="P150" s="70">
        <v>0.78</v>
      </c>
      <c r="Q150" s="71">
        <f>O150*P150</f>
        <v>46.644</v>
      </c>
      <c r="R150" s="64">
        <v>4</v>
      </c>
      <c r="S150" s="72">
        <f>O150*R150</f>
        <v>239.2</v>
      </c>
      <c r="T150" s="72">
        <f>O150*R150*P150</f>
        <v>186.576</v>
      </c>
      <c r="U150" s="72"/>
      <c r="V150" s="64" t="s">
        <v>897</v>
      </c>
    </row>
    <row r="151" s="41" customFormat="1" customHeight="1" outlineLevel="1" spans="1:22">
      <c r="A151" s="64" t="s">
        <v>911</v>
      </c>
      <c r="B151" s="65"/>
      <c r="C151" s="64"/>
      <c r="D151" s="64"/>
      <c r="E151" s="73" t="s">
        <v>1029</v>
      </c>
      <c r="F151" s="65"/>
      <c r="G151" s="65"/>
      <c r="H151" s="65"/>
      <c r="I151" s="64"/>
      <c r="J151" s="66"/>
      <c r="K151" s="67"/>
      <c r="L151" s="67"/>
      <c r="M151" s="68"/>
      <c r="N151" s="67"/>
      <c r="O151" s="69"/>
      <c r="P151" s="70"/>
      <c r="Q151" s="71">
        <f>SUBTOTAL(9,Q149:Q150)</f>
        <v>85.488</v>
      </c>
      <c r="R151" s="64"/>
      <c r="S151" s="72">
        <f>SUBTOTAL(9,S149:S150)</f>
        <v>488.2</v>
      </c>
      <c r="T151" s="72">
        <f>SUBTOTAL(9,T149:T150)</f>
        <v>380.796</v>
      </c>
      <c r="U151" s="72"/>
      <c r="V151" s="64"/>
    </row>
    <row r="152" s="41" customFormat="1" customHeight="1" outlineLevel="2" spans="1:22">
      <c r="A152" s="64">
        <f>N(A151)+1</f>
        <v>1</v>
      </c>
      <c r="B152" s="65" t="s">
        <v>522</v>
      </c>
      <c r="C152" s="64">
        <v>2025</v>
      </c>
      <c r="D152" s="64">
        <v>40</v>
      </c>
      <c r="E152" s="64" t="s">
        <v>532</v>
      </c>
      <c r="F152" s="65" t="s">
        <v>517</v>
      </c>
      <c r="G152" s="65" t="s">
        <v>377</v>
      </c>
      <c r="H152" s="65" t="s">
        <v>377</v>
      </c>
      <c r="I152" s="64" t="s">
        <v>1025</v>
      </c>
      <c r="J152" s="66">
        <v>9787121497162</v>
      </c>
      <c r="K152" s="67" t="s">
        <v>519</v>
      </c>
      <c r="L152" s="67" t="s">
        <v>944</v>
      </c>
      <c r="M152" s="68" t="s">
        <v>524</v>
      </c>
      <c r="N152" s="67" t="s">
        <v>520</v>
      </c>
      <c r="O152" s="69">
        <v>49.8</v>
      </c>
      <c r="P152" s="70">
        <v>0.78</v>
      </c>
      <c r="Q152" s="71">
        <f>O152*P152</f>
        <v>38.844</v>
      </c>
      <c r="R152" s="64">
        <v>1</v>
      </c>
      <c r="S152" s="72">
        <f>O152*R152</f>
        <v>49.8</v>
      </c>
      <c r="T152" s="72">
        <f>O152*R152*P152</f>
        <v>38.844</v>
      </c>
      <c r="U152" s="72"/>
      <c r="V152" s="64" t="s">
        <v>897</v>
      </c>
    </row>
    <row r="153" s="41" customFormat="1" customHeight="1" outlineLevel="2" spans="1:22">
      <c r="A153" s="64">
        <f>N(A152)+1</f>
        <v>2</v>
      </c>
      <c r="B153" s="65" t="s">
        <v>522</v>
      </c>
      <c r="C153" s="64">
        <v>2025</v>
      </c>
      <c r="D153" s="64">
        <v>40</v>
      </c>
      <c r="E153" s="64" t="s">
        <v>532</v>
      </c>
      <c r="F153" s="65" t="s">
        <v>525</v>
      </c>
      <c r="G153" s="65" t="s">
        <v>377</v>
      </c>
      <c r="H153" s="65" t="s">
        <v>377</v>
      </c>
      <c r="I153" s="64" t="s">
        <v>1027</v>
      </c>
      <c r="J153" s="66">
        <v>9787115669872</v>
      </c>
      <c r="K153" s="67" t="s">
        <v>1028</v>
      </c>
      <c r="L153" s="67" t="s">
        <v>977</v>
      </c>
      <c r="M153" s="68" t="s">
        <v>529</v>
      </c>
      <c r="N153" s="67" t="s">
        <v>528</v>
      </c>
      <c r="O153" s="69">
        <v>59.8</v>
      </c>
      <c r="P153" s="70">
        <v>0.78</v>
      </c>
      <c r="Q153" s="71">
        <f>O153*P153</f>
        <v>46.644</v>
      </c>
      <c r="R153" s="64">
        <v>1</v>
      </c>
      <c r="S153" s="72">
        <f>O153*R153</f>
        <v>59.8</v>
      </c>
      <c r="T153" s="72">
        <f>O153*R153*P153</f>
        <v>46.644</v>
      </c>
      <c r="U153" s="72"/>
      <c r="V153" s="64" t="s">
        <v>897</v>
      </c>
    </row>
    <row r="154" s="41" customFormat="1" customHeight="1" outlineLevel="1" spans="1:22">
      <c r="A154" s="64" t="s">
        <v>911</v>
      </c>
      <c r="B154" s="65"/>
      <c r="C154" s="64"/>
      <c r="D154" s="64"/>
      <c r="E154" s="73" t="s">
        <v>1030</v>
      </c>
      <c r="F154" s="65"/>
      <c r="G154" s="65"/>
      <c r="H154" s="65"/>
      <c r="I154" s="64"/>
      <c r="J154" s="66"/>
      <c r="K154" s="67"/>
      <c r="L154" s="67"/>
      <c r="M154" s="68"/>
      <c r="N154" s="67"/>
      <c r="O154" s="69"/>
      <c r="P154" s="70"/>
      <c r="Q154" s="71">
        <f>SUBTOTAL(9,Q152:Q153)</f>
        <v>85.488</v>
      </c>
      <c r="R154" s="64"/>
      <c r="S154" s="72">
        <f>SUBTOTAL(9,S152:S153)</f>
        <v>109.6</v>
      </c>
      <c r="T154" s="72">
        <f>SUBTOTAL(9,T152:T153)</f>
        <v>85.488</v>
      </c>
      <c r="U154" s="72"/>
      <c r="V154" s="64"/>
    </row>
    <row r="155" s="41" customFormat="1" hidden="1" customHeight="1" outlineLevel="2" spans="1:22">
      <c r="A155" s="64">
        <f>N(A154)+1</f>
        <v>1</v>
      </c>
      <c r="B155" s="65" t="s">
        <v>536</v>
      </c>
      <c r="C155" s="64">
        <v>2025</v>
      </c>
      <c r="D155" s="64">
        <v>41</v>
      </c>
      <c r="E155" s="64" t="s">
        <v>535</v>
      </c>
      <c r="F155" s="65" t="s">
        <v>249</v>
      </c>
      <c r="G155" s="65" t="s">
        <v>377</v>
      </c>
      <c r="H155" s="65" t="s">
        <v>110</v>
      </c>
      <c r="I155" s="64" t="s">
        <v>915</v>
      </c>
      <c r="J155" s="66">
        <v>9771674678260</v>
      </c>
      <c r="K155" s="67" t="s">
        <v>916</v>
      </c>
      <c r="L155" s="67" t="s">
        <v>144</v>
      </c>
      <c r="M155" s="68" t="s">
        <v>147</v>
      </c>
      <c r="N155" s="67" t="s">
        <v>917</v>
      </c>
      <c r="O155" s="69">
        <v>25</v>
      </c>
      <c r="P155" s="70">
        <v>1</v>
      </c>
      <c r="Q155" s="71">
        <f>O155*P155</f>
        <v>25</v>
      </c>
      <c r="R155" s="64">
        <v>1</v>
      </c>
      <c r="S155" s="72">
        <f>O155*R155</f>
        <v>25</v>
      </c>
      <c r="T155" s="72">
        <f>O155*R155*P155</f>
        <v>25</v>
      </c>
      <c r="U155" s="72"/>
      <c r="V155" s="64" t="s">
        <v>897</v>
      </c>
    </row>
    <row r="156" s="41" customFormat="1" customHeight="1" outlineLevel="1" collapsed="1" spans="1:22">
      <c r="A156" s="64" t="s">
        <v>911</v>
      </c>
      <c r="B156" s="65"/>
      <c r="C156" s="64"/>
      <c r="D156" s="64"/>
      <c r="E156" s="74" t="s">
        <v>1031</v>
      </c>
      <c r="F156" s="65"/>
      <c r="G156" s="65"/>
      <c r="H156" s="65"/>
      <c r="I156" s="64"/>
      <c r="J156" s="66"/>
      <c r="K156" s="67"/>
      <c r="L156" s="67"/>
      <c r="M156" s="68"/>
      <c r="N156" s="67"/>
      <c r="O156" s="69"/>
      <c r="P156" s="70"/>
      <c r="Q156" s="71">
        <f>SUBTOTAL(9,Q155)</f>
        <v>0</v>
      </c>
      <c r="R156" s="64"/>
      <c r="S156" s="72">
        <f>SUBTOTAL(9,S155)</f>
        <v>0</v>
      </c>
      <c r="T156" s="72">
        <f>SUBTOTAL(9,T155)</f>
        <v>0</v>
      </c>
      <c r="U156" s="72"/>
      <c r="V156" s="64"/>
    </row>
    <row r="157" s="41" customFormat="1" hidden="1" customHeight="1" outlineLevel="2" spans="1:22">
      <c r="A157" s="64">
        <f>N(A156)+1</f>
        <v>1</v>
      </c>
      <c r="B157" s="65" t="s">
        <v>542</v>
      </c>
      <c r="C157" s="64">
        <v>2025</v>
      </c>
      <c r="D157" s="64">
        <v>42</v>
      </c>
      <c r="E157" s="64" t="s">
        <v>541</v>
      </c>
      <c r="F157" s="65" t="s">
        <v>249</v>
      </c>
      <c r="G157" s="65" t="s">
        <v>377</v>
      </c>
      <c r="H157" s="65" t="s">
        <v>110</v>
      </c>
      <c r="I157" s="64" t="s">
        <v>915</v>
      </c>
      <c r="J157" s="66">
        <v>9771674678260</v>
      </c>
      <c r="K157" s="67" t="s">
        <v>916</v>
      </c>
      <c r="L157" s="67" t="s">
        <v>144</v>
      </c>
      <c r="M157" s="68" t="s">
        <v>147</v>
      </c>
      <c r="N157" s="67" t="s">
        <v>917</v>
      </c>
      <c r="O157" s="69">
        <v>25</v>
      </c>
      <c r="P157" s="70">
        <v>1</v>
      </c>
      <c r="Q157" s="71">
        <f>O157*P157</f>
        <v>25</v>
      </c>
      <c r="R157" s="64">
        <v>1</v>
      </c>
      <c r="S157" s="72">
        <f>O157*R157</f>
        <v>25</v>
      </c>
      <c r="T157" s="72">
        <f>O157*R157*P157</f>
        <v>25</v>
      </c>
      <c r="U157" s="72"/>
      <c r="V157" s="64" t="s">
        <v>897</v>
      </c>
    </row>
    <row r="158" s="41" customFormat="1" customHeight="1" outlineLevel="2" spans="1:22">
      <c r="A158" s="64">
        <f>N(A157)+1</f>
        <v>2</v>
      </c>
      <c r="B158" s="65" t="s">
        <v>542</v>
      </c>
      <c r="C158" s="64">
        <v>2025</v>
      </c>
      <c r="D158" s="64">
        <v>42</v>
      </c>
      <c r="E158" s="64" t="s">
        <v>541</v>
      </c>
      <c r="F158" s="65" t="s">
        <v>537</v>
      </c>
      <c r="G158" s="65" t="s">
        <v>377</v>
      </c>
      <c r="H158" s="65" t="s">
        <v>377</v>
      </c>
      <c r="I158" s="64" t="s">
        <v>1032</v>
      </c>
      <c r="J158" s="66">
        <v>9787040623468</v>
      </c>
      <c r="K158" s="67" t="s">
        <v>539</v>
      </c>
      <c r="L158" s="67" t="s">
        <v>919</v>
      </c>
      <c r="M158" s="68" t="s">
        <v>543</v>
      </c>
      <c r="N158" s="67" t="s">
        <v>1033</v>
      </c>
      <c r="O158" s="69">
        <v>54</v>
      </c>
      <c r="P158" s="70">
        <v>0.78</v>
      </c>
      <c r="Q158" s="71">
        <f>O158*P158</f>
        <v>42.12</v>
      </c>
      <c r="R158" s="64">
        <v>2</v>
      </c>
      <c r="S158" s="72">
        <f>O158*R158</f>
        <v>108</v>
      </c>
      <c r="T158" s="72">
        <f>O158*R158*P158</f>
        <v>84.24</v>
      </c>
      <c r="U158" s="72"/>
      <c r="V158" s="64" t="s">
        <v>897</v>
      </c>
    </row>
    <row r="159" s="41" customFormat="1" customHeight="1" outlineLevel="2" spans="1:22">
      <c r="A159" s="64">
        <f>N(A158)+1</f>
        <v>3</v>
      </c>
      <c r="B159" s="65" t="s">
        <v>542</v>
      </c>
      <c r="C159" s="64">
        <v>2025</v>
      </c>
      <c r="D159" s="64">
        <v>42</v>
      </c>
      <c r="E159" s="64" t="s">
        <v>541</v>
      </c>
      <c r="F159" s="65" t="s">
        <v>545</v>
      </c>
      <c r="G159" s="65" t="s">
        <v>377</v>
      </c>
      <c r="H159" s="65" t="s">
        <v>377</v>
      </c>
      <c r="I159" s="64" t="s">
        <v>1034</v>
      </c>
      <c r="J159" s="66">
        <v>9787121452468</v>
      </c>
      <c r="K159" s="67" t="s">
        <v>547</v>
      </c>
      <c r="L159" s="67" t="s">
        <v>944</v>
      </c>
      <c r="M159" s="68" t="s">
        <v>549</v>
      </c>
      <c r="N159" s="67" t="s">
        <v>1035</v>
      </c>
      <c r="O159" s="69">
        <v>42.8</v>
      </c>
      <c r="P159" s="70">
        <v>0.78</v>
      </c>
      <c r="Q159" s="71">
        <f>O159*P159</f>
        <v>33.384</v>
      </c>
      <c r="R159" s="64">
        <v>2</v>
      </c>
      <c r="S159" s="72">
        <f>O159*R159</f>
        <v>85.6</v>
      </c>
      <c r="T159" s="72">
        <f>O159*R159*P159</f>
        <v>66.768</v>
      </c>
      <c r="U159" s="72"/>
      <c r="V159" s="64" t="s">
        <v>897</v>
      </c>
    </row>
    <row r="160" s="41" customFormat="1" customHeight="1" outlineLevel="2" spans="1:22">
      <c r="A160" s="64">
        <f>N(A159)+1</f>
        <v>4</v>
      </c>
      <c r="B160" s="65" t="s">
        <v>542</v>
      </c>
      <c r="C160" s="64">
        <v>2025</v>
      </c>
      <c r="D160" s="64">
        <v>42</v>
      </c>
      <c r="E160" s="64" t="s">
        <v>541</v>
      </c>
      <c r="F160" s="65" t="s">
        <v>551</v>
      </c>
      <c r="G160" s="65" t="s">
        <v>377</v>
      </c>
      <c r="H160" s="65" t="s">
        <v>377</v>
      </c>
      <c r="I160" s="64" t="s">
        <v>1036</v>
      </c>
      <c r="J160" s="66">
        <v>9787560675503</v>
      </c>
      <c r="K160" s="67" t="s">
        <v>551</v>
      </c>
      <c r="L160" s="67" t="s">
        <v>1037</v>
      </c>
      <c r="M160" s="68" t="s">
        <v>215</v>
      </c>
      <c r="N160" s="67" t="s">
        <v>555</v>
      </c>
      <c r="O160" s="69">
        <v>68</v>
      </c>
      <c r="P160" s="70">
        <v>0.78</v>
      </c>
      <c r="Q160" s="71">
        <f>O160*P160</f>
        <v>53.04</v>
      </c>
      <c r="R160" s="64">
        <v>2</v>
      </c>
      <c r="S160" s="72">
        <f>O160*R160</f>
        <v>136</v>
      </c>
      <c r="T160" s="72">
        <f>O160*R160*P160</f>
        <v>106.08</v>
      </c>
      <c r="U160" s="72"/>
      <c r="V160" s="64" t="s">
        <v>897</v>
      </c>
    </row>
    <row r="161" s="41" customFormat="1" customHeight="1" outlineLevel="1" spans="1:22">
      <c r="A161" s="64" t="s">
        <v>911</v>
      </c>
      <c r="B161" s="65"/>
      <c r="C161" s="64"/>
      <c r="D161" s="64"/>
      <c r="E161" s="74" t="s">
        <v>1038</v>
      </c>
      <c r="F161" s="65"/>
      <c r="G161" s="65"/>
      <c r="H161" s="65"/>
      <c r="I161" s="64"/>
      <c r="J161" s="66"/>
      <c r="K161" s="67"/>
      <c r="L161" s="67"/>
      <c r="M161" s="68"/>
      <c r="N161" s="67"/>
      <c r="O161" s="69"/>
      <c r="P161" s="70"/>
      <c r="Q161" s="71">
        <f>SUBTOTAL(9,Q157:Q160)</f>
        <v>128.544</v>
      </c>
      <c r="R161" s="64"/>
      <c r="S161" s="72">
        <f>SUBTOTAL(9,S157:S160)</f>
        <v>329.6</v>
      </c>
      <c r="T161" s="72">
        <f>SUBTOTAL(9,T157:T160)</f>
        <v>257.088</v>
      </c>
      <c r="U161" s="72"/>
      <c r="V161" s="64"/>
    </row>
    <row r="162" s="41" customFormat="1" hidden="1" customHeight="1" outlineLevel="2" spans="1:22">
      <c r="A162" s="64">
        <f>N(A161)+1</f>
        <v>1</v>
      </c>
      <c r="B162" s="65" t="s">
        <v>407</v>
      </c>
      <c r="C162" s="64">
        <v>2025</v>
      </c>
      <c r="D162" s="64">
        <v>43</v>
      </c>
      <c r="E162" s="64" t="s">
        <v>559</v>
      </c>
      <c r="F162" s="65" t="s">
        <v>249</v>
      </c>
      <c r="G162" s="65" t="s">
        <v>377</v>
      </c>
      <c r="H162" s="65" t="s">
        <v>110</v>
      </c>
      <c r="I162" s="64" t="s">
        <v>915</v>
      </c>
      <c r="J162" s="66">
        <v>9771674678260</v>
      </c>
      <c r="K162" s="67" t="s">
        <v>916</v>
      </c>
      <c r="L162" s="67" t="s">
        <v>144</v>
      </c>
      <c r="M162" s="68" t="s">
        <v>147</v>
      </c>
      <c r="N162" s="67" t="s">
        <v>917</v>
      </c>
      <c r="O162" s="69">
        <v>25</v>
      </c>
      <c r="P162" s="70">
        <v>1</v>
      </c>
      <c r="Q162" s="71">
        <f>O162*P162</f>
        <v>25</v>
      </c>
      <c r="R162" s="64">
        <v>1</v>
      </c>
      <c r="S162" s="72">
        <f>O162*R162</f>
        <v>25</v>
      </c>
      <c r="T162" s="72">
        <f>O162*R162*P162</f>
        <v>25</v>
      </c>
      <c r="U162" s="72"/>
      <c r="V162" s="64" t="s">
        <v>897</v>
      </c>
    </row>
    <row r="163" s="41" customFormat="1" customHeight="1" outlineLevel="2" spans="1:22">
      <c r="A163" s="64">
        <f>N(A162)+1</f>
        <v>2</v>
      </c>
      <c r="B163" s="65" t="s">
        <v>407</v>
      </c>
      <c r="C163" s="64">
        <v>2025</v>
      </c>
      <c r="D163" s="64">
        <v>43</v>
      </c>
      <c r="E163" s="64" t="s">
        <v>559</v>
      </c>
      <c r="F163" s="65" t="s">
        <v>450</v>
      </c>
      <c r="G163" s="65" t="s">
        <v>377</v>
      </c>
      <c r="H163" s="65" t="s">
        <v>377</v>
      </c>
      <c r="I163" s="64" t="s">
        <v>1005</v>
      </c>
      <c r="J163" s="66">
        <v>9787302602057</v>
      </c>
      <c r="K163" s="67" t="s">
        <v>452</v>
      </c>
      <c r="L163" s="67" t="s">
        <v>896</v>
      </c>
      <c r="M163" s="68" t="s">
        <v>515</v>
      </c>
      <c r="N163" s="67" t="s">
        <v>453</v>
      </c>
      <c r="O163" s="69">
        <v>59</v>
      </c>
      <c r="P163" s="70">
        <v>0.78</v>
      </c>
      <c r="Q163" s="71">
        <f>O163*P163</f>
        <v>46.02</v>
      </c>
      <c r="R163" s="64">
        <v>3</v>
      </c>
      <c r="S163" s="72">
        <f>O163*R163</f>
        <v>177</v>
      </c>
      <c r="T163" s="72">
        <f>O163*R163*P163</f>
        <v>138.06</v>
      </c>
      <c r="U163" s="72"/>
      <c r="V163" s="64" t="s">
        <v>897</v>
      </c>
    </row>
    <row r="164" s="41" customFormat="1" customHeight="1" outlineLevel="2" spans="1:22">
      <c r="A164" s="64">
        <f>N(A163)+1</f>
        <v>3</v>
      </c>
      <c r="B164" s="65" t="s">
        <v>407</v>
      </c>
      <c r="C164" s="64">
        <v>2025</v>
      </c>
      <c r="D164" s="64">
        <v>43</v>
      </c>
      <c r="E164" s="64" t="s">
        <v>559</v>
      </c>
      <c r="F164" s="65" t="s">
        <v>562</v>
      </c>
      <c r="G164" s="65" t="s">
        <v>377</v>
      </c>
      <c r="H164" s="65" t="s">
        <v>377</v>
      </c>
      <c r="I164" s="64" t="s">
        <v>1039</v>
      </c>
      <c r="J164" s="66">
        <v>9787115665522</v>
      </c>
      <c r="K164" s="67" t="s">
        <v>1040</v>
      </c>
      <c r="L164" s="67" t="s">
        <v>977</v>
      </c>
      <c r="M164" s="68" t="s">
        <v>443</v>
      </c>
      <c r="N164" s="67" t="s">
        <v>1041</v>
      </c>
      <c r="O164" s="69">
        <v>69.8</v>
      </c>
      <c r="P164" s="70">
        <v>0.78</v>
      </c>
      <c r="Q164" s="71">
        <f>O164*P164</f>
        <v>54.444</v>
      </c>
      <c r="R164" s="64">
        <v>3</v>
      </c>
      <c r="S164" s="72">
        <f>O164*R164</f>
        <v>209.4</v>
      </c>
      <c r="T164" s="72">
        <f>O164*R164*P164</f>
        <v>163.332</v>
      </c>
      <c r="U164" s="72"/>
      <c r="V164" s="64" t="s">
        <v>897</v>
      </c>
    </row>
    <row r="165" s="41" customFormat="1" customHeight="1" outlineLevel="1" spans="1:22">
      <c r="A165" s="64" t="s">
        <v>911</v>
      </c>
      <c r="B165" s="65"/>
      <c r="C165" s="64"/>
      <c r="D165" s="64"/>
      <c r="E165" s="74" t="s">
        <v>1042</v>
      </c>
      <c r="F165" s="65"/>
      <c r="G165" s="65"/>
      <c r="H165" s="65"/>
      <c r="I165" s="64"/>
      <c r="J165" s="66"/>
      <c r="K165" s="67"/>
      <c r="L165" s="67"/>
      <c r="M165" s="68"/>
      <c r="N165" s="67"/>
      <c r="O165" s="69"/>
      <c r="P165" s="70"/>
      <c r="Q165" s="71">
        <f>SUBTOTAL(9,Q162:Q164)</f>
        <v>100.464</v>
      </c>
      <c r="R165" s="64"/>
      <c r="S165" s="72">
        <f>SUBTOTAL(9,S162:S164)</f>
        <v>386.4</v>
      </c>
      <c r="T165" s="72">
        <f>SUBTOTAL(9,T162:T164)</f>
        <v>301.392</v>
      </c>
      <c r="U165" s="72"/>
      <c r="V165" s="64"/>
    </row>
    <row r="166" s="41" customFormat="1" customHeight="1" outlineLevel="2" spans="1:22">
      <c r="A166" s="64">
        <f>N(A165)+1</f>
        <v>1</v>
      </c>
      <c r="B166" s="65" t="s">
        <v>407</v>
      </c>
      <c r="C166" s="64">
        <v>2025</v>
      </c>
      <c r="D166" s="64">
        <v>44</v>
      </c>
      <c r="E166" s="64" t="s">
        <v>567</v>
      </c>
      <c r="F166" s="65" t="s">
        <v>450</v>
      </c>
      <c r="G166" s="65" t="s">
        <v>377</v>
      </c>
      <c r="H166" s="65" t="s">
        <v>377</v>
      </c>
      <c r="I166" s="64" t="s">
        <v>1005</v>
      </c>
      <c r="J166" s="66">
        <v>9787302602057</v>
      </c>
      <c r="K166" s="67" t="s">
        <v>452</v>
      </c>
      <c r="L166" s="67" t="s">
        <v>896</v>
      </c>
      <c r="M166" s="68" t="s">
        <v>515</v>
      </c>
      <c r="N166" s="67" t="s">
        <v>453</v>
      </c>
      <c r="O166" s="69">
        <v>59</v>
      </c>
      <c r="P166" s="70">
        <v>0.78</v>
      </c>
      <c r="Q166" s="71">
        <f>O166*P166</f>
        <v>46.02</v>
      </c>
      <c r="R166" s="64">
        <v>1</v>
      </c>
      <c r="S166" s="72">
        <f>O166*R166</f>
        <v>59</v>
      </c>
      <c r="T166" s="72">
        <f>O166*R166*P166</f>
        <v>46.02</v>
      </c>
      <c r="U166" s="72"/>
      <c r="V166" s="64" t="s">
        <v>897</v>
      </c>
    </row>
    <row r="167" s="41" customFormat="1" customHeight="1" outlineLevel="2" spans="1:22">
      <c r="A167" s="64">
        <f>N(A166)+1</f>
        <v>2</v>
      </c>
      <c r="B167" s="65" t="s">
        <v>407</v>
      </c>
      <c r="C167" s="64">
        <v>2025</v>
      </c>
      <c r="D167" s="64">
        <v>44</v>
      </c>
      <c r="E167" s="64" t="s">
        <v>567</v>
      </c>
      <c r="F167" s="65" t="s">
        <v>562</v>
      </c>
      <c r="G167" s="65" t="s">
        <v>377</v>
      </c>
      <c r="H167" s="65" t="s">
        <v>377</v>
      </c>
      <c r="I167" s="64" t="s">
        <v>1039</v>
      </c>
      <c r="J167" s="66">
        <v>9787115665522</v>
      </c>
      <c r="K167" s="67" t="s">
        <v>1040</v>
      </c>
      <c r="L167" s="67" t="s">
        <v>977</v>
      </c>
      <c r="M167" s="68" t="s">
        <v>443</v>
      </c>
      <c r="N167" s="67" t="s">
        <v>1041</v>
      </c>
      <c r="O167" s="69">
        <v>69.8</v>
      </c>
      <c r="P167" s="70">
        <v>0.78</v>
      </c>
      <c r="Q167" s="71">
        <f>O167*P167</f>
        <v>54.444</v>
      </c>
      <c r="R167" s="64">
        <v>1</v>
      </c>
      <c r="S167" s="72">
        <f>O167*R167</f>
        <v>69.8</v>
      </c>
      <c r="T167" s="72">
        <f>O167*R167*P167</f>
        <v>54.444</v>
      </c>
      <c r="U167" s="72"/>
      <c r="V167" s="64" t="s">
        <v>897</v>
      </c>
    </row>
    <row r="168" s="41" customFormat="1" customHeight="1" outlineLevel="2" spans="1:22">
      <c r="A168" s="64">
        <f>N(A167)+1</f>
        <v>3</v>
      </c>
      <c r="B168" s="65" t="s">
        <v>407</v>
      </c>
      <c r="C168" s="64">
        <v>2025</v>
      </c>
      <c r="D168" s="64">
        <v>44</v>
      </c>
      <c r="E168" s="64" t="s">
        <v>567</v>
      </c>
      <c r="F168" s="65" t="s">
        <v>570</v>
      </c>
      <c r="G168" s="65" t="s">
        <v>377</v>
      </c>
      <c r="H168" s="65" t="s">
        <v>377</v>
      </c>
      <c r="I168" s="64" t="s">
        <v>1043</v>
      </c>
      <c r="J168" s="66">
        <v>9787302671305</v>
      </c>
      <c r="K168" s="67" t="s">
        <v>1044</v>
      </c>
      <c r="L168" s="67" t="s">
        <v>896</v>
      </c>
      <c r="M168" s="68" t="s">
        <v>574</v>
      </c>
      <c r="N168" s="67" t="s">
        <v>573</v>
      </c>
      <c r="O168" s="69">
        <v>89</v>
      </c>
      <c r="P168" s="70">
        <v>0.78</v>
      </c>
      <c r="Q168" s="71">
        <f>O168*P168</f>
        <v>69.42</v>
      </c>
      <c r="R168" s="64">
        <v>1</v>
      </c>
      <c r="S168" s="72">
        <f>O168*R168</f>
        <v>89</v>
      </c>
      <c r="T168" s="72">
        <f>O168*R168*P168</f>
        <v>69.42</v>
      </c>
      <c r="U168" s="72"/>
      <c r="V168" s="64" t="s">
        <v>897</v>
      </c>
    </row>
    <row r="169" s="41" customFormat="1" customHeight="1" outlineLevel="1" spans="1:22">
      <c r="A169" s="64" t="s">
        <v>911</v>
      </c>
      <c r="B169" s="65"/>
      <c r="C169" s="64"/>
      <c r="D169" s="64"/>
      <c r="E169" s="74" t="s">
        <v>1045</v>
      </c>
      <c r="F169" s="65"/>
      <c r="G169" s="65"/>
      <c r="H169" s="65"/>
      <c r="I169" s="64"/>
      <c r="J169" s="66"/>
      <c r="K169" s="67"/>
      <c r="L169" s="67"/>
      <c r="M169" s="68"/>
      <c r="N169" s="67"/>
      <c r="O169" s="69"/>
      <c r="P169" s="70"/>
      <c r="Q169" s="71">
        <f>SUBTOTAL(9,Q166:Q168)</f>
        <v>169.884</v>
      </c>
      <c r="R169" s="64"/>
      <c r="S169" s="72">
        <f>SUBTOTAL(9,S166:S168)</f>
        <v>217.8</v>
      </c>
      <c r="T169" s="72">
        <f>SUBTOTAL(9,T166:T168)</f>
        <v>169.884</v>
      </c>
      <c r="U169" s="72"/>
      <c r="V169" s="64"/>
    </row>
    <row r="170" s="41" customFormat="1" hidden="1" customHeight="1" outlineLevel="2" spans="1:22">
      <c r="A170" s="64">
        <f>N(A169)+1</f>
        <v>1</v>
      </c>
      <c r="B170" s="65" t="s">
        <v>583</v>
      </c>
      <c r="C170" s="64">
        <v>2024</v>
      </c>
      <c r="D170" s="64">
        <v>45</v>
      </c>
      <c r="E170" s="64" t="s">
        <v>582</v>
      </c>
      <c r="F170" s="65" t="s">
        <v>162</v>
      </c>
      <c r="G170" s="65" t="s">
        <v>576</v>
      </c>
      <c r="H170" s="65" t="s">
        <v>110</v>
      </c>
      <c r="I170" s="64" t="s">
        <v>915</v>
      </c>
      <c r="J170" s="66">
        <v>9771674678260</v>
      </c>
      <c r="K170" s="67" t="s">
        <v>916</v>
      </c>
      <c r="L170" s="67" t="s">
        <v>144</v>
      </c>
      <c r="M170" s="68" t="s">
        <v>147</v>
      </c>
      <c r="N170" s="67" t="s">
        <v>917</v>
      </c>
      <c r="O170" s="69">
        <v>25</v>
      </c>
      <c r="P170" s="70">
        <v>1</v>
      </c>
      <c r="Q170" s="71">
        <f>O170*P170</f>
        <v>25</v>
      </c>
      <c r="R170" s="64">
        <v>1</v>
      </c>
      <c r="S170" s="72">
        <f>O170*R170</f>
        <v>25</v>
      </c>
      <c r="T170" s="72">
        <f>O170*R170*P170</f>
        <v>25</v>
      </c>
      <c r="U170" s="72"/>
      <c r="V170" s="64" t="s">
        <v>897</v>
      </c>
    </row>
    <row r="171" s="41" customFormat="1" hidden="1" customHeight="1" outlineLevel="2" spans="1:22">
      <c r="A171" s="64">
        <f>N(A170)+1</f>
        <v>2</v>
      </c>
      <c r="B171" s="65" t="s">
        <v>583</v>
      </c>
      <c r="C171" s="64">
        <v>2024</v>
      </c>
      <c r="D171" s="64">
        <v>45</v>
      </c>
      <c r="E171" s="64" t="s">
        <v>582</v>
      </c>
      <c r="F171" s="65" t="s">
        <v>1046</v>
      </c>
      <c r="G171" s="65" t="s">
        <v>576</v>
      </c>
      <c r="H171" s="65" t="s">
        <v>576</v>
      </c>
      <c r="I171" s="64" t="s">
        <v>1047</v>
      </c>
      <c r="J171" s="66">
        <v>9787576107074</v>
      </c>
      <c r="K171" s="67" t="s">
        <v>579</v>
      </c>
      <c r="L171" s="67" t="s">
        <v>580</v>
      </c>
      <c r="M171" s="68" t="s">
        <v>241</v>
      </c>
      <c r="N171" s="68" t="s">
        <v>581</v>
      </c>
      <c r="O171" s="69">
        <v>49.9</v>
      </c>
      <c r="P171" s="70">
        <v>0.78</v>
      </c>
      <c r="Q171" s="71">
        <f>O171*P171</f>
        <v>38.922</v>
      </c>
      <c r="R171" s="64">
        <v>1</v>
      </c>
      <c r="S171" s="72">
        <f>O171*R171</f>
        <v>49.9</v>
      </c>
      <c r="T171" s="72">
        <f>O171*R171*P171</f>
        <v>38.922</v>
      </c>
      <c r="U171" s="72"/>
      <c r="V171" s="64" t="s">
        <v>897</v>
      </c>
    </row>
    <row r="172" s="41" customFormat="1" customHeight="1" outlineLevel="1" collapsed="1" spans="1:22">
      <c r="A172" s="64" t="s">
        <v>911</v>
      </c>
      <c r="B172" s="65"/>
      <c r="C172" s="64"/>
      <c r="D172" s="64"/>
      <c r="E172" s="73" t="s">
        <v>1048</v>
      </c>
      <c r="F172" s="65"/>
      <c r="G172" s="65"/>
      <c r="H172" s="65"/>
      <c r="I172" s="64"/>
      <c r="J172" s="66"/>
      <c r="K172" s="67"/>
      <c r="L172" s="67"/>
      <c r="M172" s="68"/>
      <c r="N172" s="68"/>
      <c r="O172" s="69"/>
      <c r="P172" s="70"/>
      <c r="Q172" s="71">
        <f>SUBTOTAL(9,Q170:Q171)</f>
        <v>0</v>
      </c>
      <c r="R172" s="64"/>
      <c r="S172" s="72">
        <f>SUBTOTAL(9,S170:S171)</f>
        <v>0</v>
      </c>
      <c r="T172" s="72">
        <f>SUBTOTAL(9,T170:T171)</f>
        <v>0</v>
      </c>
      <c r="U172" s="72"/>
      <c r="V172" s="64"/>
    </row>
    <row r="173" s="41" customFormat="1" hidden="1" customHeight="1" outlineLevel="2" spans="1:22">
      <c r="A173" s="64">
        <f>N(A172)+1</f>
        <v>1</v>
      </c>
      <c r="B173" s="65" t="s">
        <v>590</v>
      </c>
      <c r="C173" s="64">
        <v>2024</v>
      </c>
      <c r="D173" s="64">
        <v>46</v>
      </c>
      <c r="E173" s="64" t="s">
        <v>589</v>
      </c>
      <c r="F173" s="65" t="s">
        <v>585</v>
      </c>
      <c r="G173" s="65" t="s">
        <v>576</v>
      </c>
      <c r="H173" s="65" t="s">
        <v>576</v>
      </c>
      <c r="I173" s="64" t="s">
        <v>1049</v>
      </c>
      <c r="J173" s="66">
        <v>9787111675273</v>
      </c>
      <c r="K173" s="67" t="s">
        <v>587</v>
      </c>
      <c r="L173" s="67" t="s">
        <v>922</v>
      </c>
      <c r="M173" s="68" t="s">
        <v>591</v>
      </c>
      <c r="N173" s="67" t="s">
        <v>1050</v>
      </c>
      <c r="O173" s="69">
        <v>69.8</v>
      </c>
      <c r="P173" s="70">
        <v>0.78</v>
      </c>
      <c r="Q173" s="71">
        <f>O173*P173</f>
        <v>54.444</v>
      </c>
      <c r="R173" s="64">
        <v>5</v>
      </c>
      <c r="S173" s="72">
        <f>O173*R173</f>
        <v>349</v>
      </c>
      <c r="T173" s="72">
        <f>O173*R173*P173</f>
        <v>272.22</v>
      </c>
      <c r="U173" s="72"/>
      <c r="V173" s="64" t="s">
        <v>897</v>
      </c>
    </row>
    <row r="174" s="41" customFormat="1" customHeight="1" outlineLevel="1" collapsed="1" spans="1:22">
      <c r="A174" s="64" t="s">
        <v>911</v>
      </c>
      <c r="B174" s="65"/>
      <c r="C174" s="64"/>
      <c r="D174" s="64"/>
      <c r="E174" s="73" t="s">
        <v>1051</v>
      </c>
      <c r="F174" s="65"/>
      <c r="G174" s="65"/>
      <c r="H174" s="65"/>
      <c r="I174" s="64"/>
      <c r="J174" s="66"/>
      <c r="K174" s="67"/>
      <c r="L174" s="67"/>
      <c r="M174" s="68"/>
      <c r="N174" s="67"/>
      <c r="O174" s="69"/>
      <c r="P174" s="70"/>
      <c r="Q174" s="71">
        <f>SUBTOTAL(9,Q173)</f>
        <v>0</v>
      </c>
      <c r="R174" s="64"/>
      <c r="S174" s="72">
        <f>SUBTOTAL(9,S173)</f>
        <v>0</v>
      </c>
      <c r="T174" s="72">
        <f>SUBTOTAL(9,T173)</f>
        <v>0</v>
      </c>
      <c r="U174" s="72"/>
      <c r="V174" s="64"/>
    </row>
    <row r="175" s="41" customFormat="1" hidden="1" customHeight="1" outlineLevel="2" spans="1:22">
      <c r="A175" s="64">
        <f>N(A174)+1</f>
        <v>1</v>
      </c>
      <c r="B175" s="65" t="s">
        <v>594</v>
      </c>
      <c r="C175" s="64">
        <v>2024</v>
      </c>
      <c r="D175" s="64">
        <v>47</v>
      </c>
      <c r="E175" s="64" t="s">
        <v>593</v>
      </c>
      <c r="F175" s="65" t="s">
        <v>162</v>
      </c>
      <c r="G175" s="65" t="s">
        <v>576</v>
      </c>
      <c r="H175" s="65" t="s">
        <v>110</v>
      </c>
      <c r="I175" s="64" t="s">
        <v>915</v>
      </c>
      <c r="J175" s="66">
        <v>9771674678260</v>
      </c>
      <c r="K175" s="67" t="s">
        <v>916</v>
      </c>
      <c r="L175" s="67" t="s">
        <v>144</v>
      </c>
      <c r="M175" s="68" t="s">
        <v>147</v>
      </c>
      <c r="N175" s="67" t="s">
        <v>917</v>
      </c>
      <c r="O175" s="69">
        <v>25</v>
      </c>
      <c r="P175" s="70">
        <v>1</v>
      </c>
      <c r="Q175" s="71">
        <f>O175*P175</f>
        <v>25</v>
      </c>
      <c r="R175" s="64">
        <v>1</v>
      </c>
      <c r="S175" s="72">
        <f>O175*R175</f>
        <v>25</v>
      </c>
      <c r="T175" s="72">
        <f>O175*R175*P175</f>
        <v>25</v>
      </c>
      <c r="U175" s="72"/>
      <c r="V175" s="64" t="s">
        <v>897</v>
      </c>
    </row>
    <row r="176" s="41" customFormat="1" customHeight="1" outlineLevel="1" collapsed="1" spans="1:22">
      <c r="A176" s="64" t="s">
        <v>911</v>
      </c>
      <c r="B176" s="65"/>
      <c r="C176" s="64"/>
      <c r="D176" s="64"/>
      <c r="E176" s="73" t="s">
        <v>1052</v>
      </c>
      <c r="F176" s="65"/>
      <c r="G176" s="65"/>
      <c r="H176" s="65"/>
      <c r="I176" s="64"/>
      <c r="J176" s="66"/>
      <c r="K176" s="67"/>
      <c r="L176" s="67"/>
      <c r="M176" s="68"/>
      <c r="N176" s="67"/>
      <c r="O176" s="69"/>
      <c r="P176" s="70"/>
      <c r="Q176" s="71">
        <f>SUBTOTAL(9,Q175)</f>
        <v>0</v>
      </c>
      <c r="R176" s="64"/>
      <c r="S176" s="72">
        <f>SUBTOTAL(9,S175)</f>
        <v>0</v>
      </c>
      <c r="T176" s="72">
        <f>SUBTOTAL(9,T175)</f>
        <v>0</v>
      </c>
      <c r="U176" s="72"/>
      <c r="V176" s="64"/>
    </row>
    <row r="177" s="41" customFormat="1" hidden="1" customHeight="1" outlineLevel="2" spans="1:22">
      <c r="A177" s="64">
        <f>N(A176)+1</f>
        <v>1</v>
      </c>
      <c r="B177" s="65" t="s">
        <v>583</v>
      </c>
      <c r="C177" s="64">
        <v>2025</v>
      </c>
      <c r="D177" s="64">
        <v>48</v>
      </c>
      <c r="E177" s="64" t="s">
        <v>599</v>
      </c>
      <c r="F177" s="65" t="s">
        <v>605</v>
      </c>
      <c r="G177" s="65" t="s">
        <v>576</v>
      </c>
      <c r="H177" s="65" t="s">
        <v>576</v>
      </c>
      <c r="I177" s="64" t="s">
        <v>1053</v>
      </c>
      <c r="J177" s="66">
        <v>9787111767169</v>
      </c>
      <c r="K177" s="67" t="s">
        <v>607</v>
      </c>
      <c r="L177" s="67" t="s">
        <v>922</v>
      </c>
      <c r="M177" s="68" t="s">
        <v>609</v>
      </c>
      <c r="N177" s="67" t="s">
        <v>608</v>
      </c>
      <c r="O177" s="69">
        <v>59</v>
      </c>
      <c r="P177" s="70">
        <v>0.78</v>
      </c>
      <c r="Q177" s="71">
        <f>O177*P177</f>
        <v>46.02</v>
      </c>
      <c r="R177" s="64">
        <v>5</v>
      </c>
      <c r="S177" s="72">
        <f>O177*R177</f>
        <v>295</v>
      </c>
      <c r="T177" s="72">
        <f>O177*R177*P177</f>
        <v>230.1</v>
      </c>
      <c r="U177" s="72"/>
      <c r="V177" s="64" t="s">
        <v>897</v>
      </c>
    </row>
    <row r="178" s="41" customFormat="1" hidden="1" customHeight="1" outlineLevel="2" spans="1:22">
      <c r="A178" s="64">
        <f>N(A177)+1</f>
        <v>2</v>
      </c>
      <c r="B178" s="65" t="s">
        <v>583</v>
      </c>
      <c r="C178" s="64">
        <v>2025</v>
      </c>
      <c r="D178" s="64">
        <v>48</v>
      </c>
      <c r="E178" s="64" t="s">
        <v>599</v>
      </c>
      <c r="F178" s="65" t="s">
        <v>595</v>
      </c>
      <c r="G178" s="65" t="s">
        <v>576</v>
      </c>
      <c r="H178" s="65" t="s">
        <v>576</v>
      </c>
      <c r="I178" s="64" t="s">
        <v>1054</v>
      </c>
      <c r="J178" s="66">
        <v>9787112312214</v>
      </c>
      <c r="K178" s="67" t="s">
        <v>595</v>
      </c>
      <c r="L178" s="67" t="s">
        <v>1055</v>
      </c>
      <c r="M178" s="68" t="s">
        <v>600</v>
      </c>
      <c r="N178" s="67" t="s">
        <v>598</v>
      </c>
      <c r="O178" s="69">
        <v>59</v>
      </c>
      <c r="P178" s="70">
        <v>0.78</v>
      </c>
      <c r="Q178" s="71">
        <f>O178*P178</f>
        <v>46.02</v>
      </c>
      <c r="R178" s="64">
        <v>5</v>
      </c>
      <c r="S178" s="72">
        <f>O178*R178</f>
        <v>295</v>
      </c>
      <c r="T178" s="72">
        <f>O178*R178*P178</f>
        <v>230.1</v>
      </c>
      <c r="U178" s="72"/>
      <c r="V178" s="64" t="s">
        <v>897</v>
      </c>
    </row>
    <row r="179" s="41" customFormat="1" hidden="1" customHeight="1" outlineLevel="2" spans="1:22">
      <c r="A179" s="64">
        <f>N(A178)+1</f>
        <v>3</v>
      </c>
      <c r="B179" s="65" t="s">
        <v>583</v>
      </c>
      <c r="C179" s="64">
        <v>2025</v>
      </c>
      <c r="D179" s="64">
        <v>48</v>
      </c>
      <c r="E179" s="64" t="s">
        <v>599</v>
      </c>
      <c r="F179" s="65" t="s">
        <v>601</v>
      </c>
      <c r="G179" s="65" t="s">
        <v>576</v>
      </c>
      <c r="H179" s="65" t="s">
        <v>576</v>
      </c>
      <c r="I179" s="64" t="s">
        <v>1056</v>
      </c>
      <c r="J179" s="66">
        <v>9787112308606</v>
      </c>
      <c r="K179" s="67" t="s">
        <v>601</v>
      </c>
      <c r="L179" s="67" t="s">
        <v>1055</v>
      </c>
      <c r="M179" s="68" t="s">
        <v>604</v>
      </c>
      <c r="N179" s="67" t="s">
        <v>603</v>
      </c>
      <c r="O179" s="69">
        <v>79</v>
      </c>
      <c r="P179" s="70">
        <v>0.78</v>
      </c>
      <c r="Q179" s="71">
        <f>O179*P179</f>
        <v>61.62</v>
      </c>
      <c r="R179" s="64">
        <v>5</v>
      </c>
      <c r="S179" s="72">
        <f>O179*R179</f>
        <v>395</v>
      </c>
      <c r="T179" s="72">
        <f>O179*R179*P179</f>
        <v>308.1</v>
      </c>
      <c r="U179" s="72"/>
      <c r="V179" s="64" t="s">
        <v>897</v>
      </c>
    </row>
    <row r="180" s="41" customFormat="1" customHeight="1" outlineLevel="1" collapsed="1" spans="1:22">
      <c r="A180" s="64" t="s">
        <v>911</v>
      </c>
      <c r="B180" s="65"/>
      <c r="C180" s="64"/>
      <c r="D180" s="64"/>
      <c r="E180" s="73" t="s">
        <v>1057</v>
      </c>
      <c r="F180" s="65"/>
      <c r="G180" s="65"/>
      <c r="H180" s="65"/>
      <c r="I180" s="64"/>
      <c r="J180" s="66"/>
      <c r="K180" s="67"/>
      <c r="L180" s="67"/>
      <c r="M180" s="68"/>
      <c r="N180" s="67"/>
      <c r="O180" s="69"/>
      <c r="P180" s="70"/>
      <c r="Q180" s="71">
        <f>SUBTOTAL(9,Q177:Q179)</f>
        <v>0</v>
      </c>
      <c r="R180" s="64"/>
      <c r="S180" s="72">
        <f>SUBTOTAL(9,S177:S179)</f>
        <v>0</v>
      </c>
      <c r="T180" s="72">
        <f>SUBTOTAL(9,T177:T179)</f>
        <v>0</v>
      </c>
      <c r="U180" s="72"/>
      <c r="V180" s="64"/>
    </row>
    <row r="181" s="41" customFormat="1" hidden="1" customHeight="1" outlineLevel="2" spans="1:22">
      <c r="A181" s="64">
        <f>N(A180)+1</f>
        <v>1</v>
      </c>
      <c r="B181" s="65" t="s">
        <v>590</v>
      </c>
      <c r="C181" s="64">
        <v>2025</v>
      </c>
      <c r="D181" s="64">
        <v>49</v>
      </c>
      <c r="E181" s="64" t="s">
        <v>615</v>
      </c>
      <c r="F181" s="65" t="s">
        <v>249</v>
      </c>
      <c r="G181" s="65" t="s">
        <v>576</v>
      </c>
      <c r="H181" s="65" t="s">
        <v>110</v>
      </c>
      <c r="I181" s="64" t="s">
        <v>915</v>
      </c>
      <c r="J181" s="66">
        <v>9771674678260</v>
      </c>
      <c r="K181" s="67" t="s">
        <v>916</v>
      </c>
      <c r="L181" s="67" t="s">
        <v>144</v>
      </c>
      <c r="M181" s="68" t="s">
        <v>147</v>
      </c>
      <c r="N181" s="67" t="s">
        <v>917</v>
      </c>
      <c r="O181" s="69">
        <v>25</v>
      </c>
      <c r="P181" s="70">
        <v>1</v>
      </c>
      <c r="Q181" s="71">
        <f>O181*P181</f>
        <v>25</v>
      </c>
      <c r="R181" s="64">
        <v>1</v>
      </c>
      <c r="S181" s="72">
        <f>O181*R181</f>
        <v>25</v>
      </c>
      <c r="T181" s="72">
        <f>O181*R181*P181</f>
        <v>25</v>
      </c>
      <c r="U181" s="72"/>
      <c r="V181" s="64" t="s">
        <v>897</v>
      </c>
    </row>
    <row r="182" s="41" customFormat="1" hidden="1" customHeight="1" outlineLevel="2" spans="1:22">
      <c r="A182" s="64">
        <f>N(A181)+1</f>
        <v>2</v>
      </c>
      <c r="B182" s="65" t="s">
        <v>590</v>
      </c>
      <c r="C182" s="64">
        <v>2025</v>
      </c>
      <c r="D182" s="64">
        <v>49</v>
      </c>
      <c r="E182" s="64" t="s">
        <v>615</v>
      </c>
      <c r="F182" s="65" t="s">
        <v>605</v>
      </c>
      <c r="G182" s="65" t="s">
        <v>576</v>
      </c>
      <c r="H182" s="65" t="s">
        <v>576</v>
      </c>
      <c r="I182" s="64" t="s">
        <v>1053</v>
      </c>
      <c r="J182" s="66">
        <v>9787111767169</v>
      </c>
      <c r="K182" s="67" t="s">
        <v>607</v>
      </c>
      <c r="L182" s="67" t="s">
        <v>922</v>
      </c>
      <c r="M182" s="68" t="s">
        <v>609</v>
      </c>
      <c r="N182" s="67" t="s">
        <v>608</v>
      </c>
      <c r="O182" s="69">
        <v>59</v>
      </c>
      <c r="P182" s="70">
        <v>0.78</v>
      </c>
      <c r="Q182" s="71">
        <f>O182*P182</f>
        <v>46.02</v>
      </c>
      <c r="R182" s="64">
        <v>3</v>
      </c>
      <c r="S182" s="72">
        <f>O182*R182</f>
        <v>177</v>
      </c>
      <c r="T182" s="72">
        <f>O182*R182*P182</f>
        <v>138.06</v>
      </c>
      <c r="U182" s="72"/>
      <c r="V182" s="64" t="s">
        <v>897</v>
      </c>
    </row>
    <row r="183" s="41" customFormat="1" hidden="1" customHeight="1" outlineLevel="2" spans="1:22">
      <c r="A183" s="64">
        <f>N(A182)+1</f>
        <v>3</v>
      </c>
      <c r="B183" s="65" t="s">
        <v>590</v>
      </c>
      <c r="C183" s="64">
        <v>2025</v>
      </c>
      <c r="D183" s="64">
        <v>49</v>
      </c>
      <c r="E183" s="64" t="s">
        <v>615</v>
      </c>
      <c r="F183" s="65" t="s">
        <v>610</v>
      </c>
      <c r="G183" s="65" t="s">
        <v>576</v>
      </c>
      <c r="H183" s="65" t="s">
        <v>576</v>
      </c>
      <c r="I183" s="64" t="s">
        <v>1058</v>
      </c>
      <c r="J183" s="66">
        <v>9787568940740</v>
      </c>
      <c r="K183" s="67" t="s">
        <v>612</v>
      </c>
      <c r="L183" s="67" t="s">
        <v>1059</v>
      </c>
      <c r="M183" s="68" t="s">
        <v>616</v>
      </c>
      <c r="N183" s="67" t="s">
        <v>614</v>
      </c>
      <c r="O183" s="69">
        <v>55</v>
      </c>
      <c r="P183" s="70">
        <v>0.78</v>
      </c>
      <c r="Q183" s="71">
        <f>O183*P183</f>
        <v>42.9</v>
      </c>
      <c r="R183" s="64">
        <v>4</v>
      </c>
      <c r="S183" s="72">
        <f>O183*R183</f>
        <v>220</v>
      </c>
      <c r="T183" s="72">
        <f>O183*R183*P183</f>
        <v>171.6</v>
      </c>
      <c r="U183" s="72"/>
      <c r="V183" s="64" t="s">
        <v>897</v>
      </c>
    </row>
    <row r="184" s="41" customFormat="1" hidden="1" customHeight="1" outlineLevel="2" spans="1:22">
      <c r="A184" s="64">
        <f>N(A183)+1</f>
        <v>4</v>
      </c>
      <c r="B184" s="65" t="s">
        <v>590</v>
      </c>
      <c r="C184" s="64">
        <v>2025</v>
      </c>
      <c r="D184" s="64">
        <v>49</v>
      </c>
      <c r="E184" s="64" t="s">
        <v>615</v>
      </c>
      <c r="F184" s="65" t="s">
        <v>617</v>
      </c>
      <c r="G184" s="65" t="s">
        <v>576</v>
      </c>
      <c r="H184" s="65" t="s">
        <v>576</v>
      </c>
      <c r="I184" s="64" t="s">
        <v>1060</v>
      </c>
      <c r="J184" s="66">
        <v>9787112274376</v>
      </c>
      <c r="K184" s="67" t="s">
        <v>1061</v>
      </c>
      <c r="L184" s="67" t="s">
        <v>1055</v>
      </c>
      <c r="M184" s="68" t="s">
        <v>621</v>
      </c>
      <c r="N184" s="67" t="s">
        <v>620</v>
      </c>
      <c r="O184" s="69">
        <v>52</v>
      </c>
      <c r="P184" s="70">
        <v>0.78</v>
      </c>
      <c r="Q184" s="71">
        <f>O184*P184</f>
        <v>40.56</v>
      </c>
      <c r="R184" s="64">
        <v>4</v>
      </c>
      <c r="S184" s="72">
        <f>O184*R184</f>
        <v>208</v>
      </c>
      <c r="T184" s="72">
        <f>O184*R184*P184</f>
        <v>162.24</v>
      </c>
      <c r="U184" s="72"/>
      <c r="V184" s="64" t="s">
        <v>897</v>
      </c>
    </row>
    <row r="185" s="41" customFormat="1" hidden="1" customHeight="1" outlineLevel="2" spans="1:22">
      <c r="A185" s="64">
        <f>N(A184)+1</f>
        <v>5</v>
      </c>
      <c r="B185" s="65" t="s">
        <v>590</v>
      </c>
      <c r="C185" s="64">
        <v>2025</v>
      </c>
      <c r="D185" s="64">
        <v>49</v>
      </c>
      <c r="E185" s="64" t="s">
        <v>615</v>
      </c>
      <c r="F185" s="65" t="s">
        <v>624</v>
      </c>
      <c r="G185" s="65" t="s">
        <v>576</v>
      </c>
      <c r="H185" s="65" t="s">
        <v>576</v>
      </c>
      <c r="I185" s="64" t="s">
        <v>1062</v>
      </c>
      <c r="J185" s="66">
        <v>9787562479611</v>
      </c>
      <c r="K185" s="67" t="s">
        <v>626</v>
      </c>
      <c r="L185" s="67" t="s">
        <v>1059</v>
      </c>
      <c r="M185" s="68" t="s">
        <v>628</v>
      </c>
      <c r="N185" s="67" t="s">
        <v>627</v>
      </c>
      <c r="O185" s="69">
        <v>55</v>
      </c>
      <c r="P185" s="70">
        <v>0.78</v>
      </c>
      <c r="Q185" s="71">
        <f>O185*P185</f>
        <v>42.9</v>
      </c>
      <c r="R185" s="64">
        <v>4</v>
      </c>
      <c r="S185" s="72">
        <f>O185*R185</f>
        <v>220</v>
      </c>
      <c r="T185" s="72">
        <f>O185*R185*P185</f>
        <v>171.6</v>
      </c>
      <c r="U185" s="72"/>
      <c r="V185" s="64" t="s">
        <v>897</v>
      </c>
    </row>
    <row r="186" s="41" customFormat="1" customHeight="1" outlineLevel="1" collapsed="1" spans="1:22">
      <c r="A186" s="64" t="s">
        <v>911</v>
      </c>
      <c r="B186" s="65"/>
      <c r="C186" s="64"/>
      <c r="D186" s="64"/>
      <c r="E186" s="73" t="s">
        <v>1063</v>
      </c>
      <c r="F186" s="65"/>
      <c r="G186" s="65"/>
      <c r="H186" s="65"/>
      <c r="I186" s="64"/>
      <c r="J186" s="66"/>
      <c r="K186" s="67"/>
      <c r="L186" s="67"/>
      <c r="M186" s="68"/>
      <c r="N186" s="67"/>
      <c r="O186" s="69"/>
      <c r="P186" s="70"/>
      <c r="Q186" s="71">
        <f>SUBTOTAL(9,Q181:Q185)</f>
        <v>0</v>
      </c>
      <c r="R186" s="64"/>
      <c r="S186" s="72">
        <f>SUBTOTAL(9,S181:S185)</f>
        <v>0</v>
      </c>
      <c r="T186" s="72">
        <f>SUBTOTAL(9,T181:T185)</f>
        <v>0</v>
      </c>
      <c r="U186" s="72"/>
      <c r="V186" s="64"/>
    </row>
    <row r="187" s="41" customFormat="1" hidden="1" customHeight="1" outlineLevel="2" spans="1:22">
      <c r="A187" s="64">
        <f t="shared" ref="A187:A192" si="8">N(A186)+1</f>
        <v>1</v>
      </c>
      <c r="B187" s="65" t="s">
        <v>594</v>
      </c>
      <c r="C187" s="64">
        <v>2025</v>
      </c>
      <c r="D187" s="64">
        <v>50</v>
      </c>
      <c r="E187" s="64" t="s">
        <v>635</v>
      </c>
      <c r="F187" s="65" t="s">
        <v>647</v>
      </c>
      <c r="G187" s="65" t="s">
        <v>576</v>
      </c>
      <c r="H187" s="65" t="s">
        <v>576</v>
      </c>
      <c r="I187" s="64" t="s">
        <v>1064</v>
      </c>
      <c r="J187" s="66">
        <v>9787568287692</v>
      </c>
      <c r="K187" s="67" t="s">
        <v>649</v>
      </c>
      <c r="L187" s="67" t="s">
        <v>906</v>
      </c>
      <c r="M187" s="68" t="s">
        <v>651</v>
      </c>
      <c r="N187" s="67" t="s">
        <v>650</v>
      </c>
      <c r="O187" s="69">
        <v>49.9</v>
      </c>
      <c r="P187" s="70">
        <v>0.78</v>
      </c>
      <c r="Q187" s="71">
        <f t="shared" ref="Q187:Q192" si="9">O187*P187</f>
        <v>38.922</v>
      </c>
      <c r="R187" s="64">
        <v>10</v>
      </c>
      <c r="S187" s="72">
        <f t="shared" ref="S187:S192" si="10">O187*R187</f>
        <v>499</v>
      </c>
      <c r="T187" s="72">
        <f t="shared" ref="T187:T192" si="11">O187*R187*P187</f>
        <v>389.22</v>
      </c>
      <c r="U187" s="72"/>
      <c r="V187" s="64" t="s">
        <v>897</v>
      </c>
    </row>
    <row r="188" s="41" customFormat="1" hidden="1" customHeight="1" outlineLevel="2" spans="1:22">
      <c r="A188" s="64">
        <f t="shared" si="8"/>
        <v>2</v>
      </c>
      <c r="B188" s="65" t="s">
        <v>594</v>
      </c>
      <c r="C188" s="64">
        <v>2025</v>
      </c>
      <c r="D188" s="64">
        <v>50</v>
      </c>
      <c r="E188" s="64" t="s">
        <v>635</v>
      </c>
      <c r="F188" s="65" t="s">
        <v>637</v>
      </c>
      <c r="G188" s="65" t="s">
        <v>576</v>
      </c>
      <c r="H188" s="65" t="s">
        <v>576</v>
      </c>
      <c r="I188" s="64" t="s">
        <v>1065</v>
      </c>
      <c r="J188" s="66">
        <v>9787302639855</v>
      </c>
      <c r="K188" s="67" t="s">
        <v>637</v>
      </c>
      <c r="L188" s="67" t="s">
        <v>896</v>
      </c>
      <c r="M188" s="68" t="s">
        <v>640</v>
      </c>
      <c r="N188" s="67" t="s">
        <v>1066</v>
      </c>
      <c r="O188" s="69">
        <v>39</v>
      </c>
      <c r="P188" s="70">
        <v>0.78</v>
      </c>
      <c r="Q188" s="71">
        <f t="shared" si="9"/>
        <v>30.42</v>
      </c>
      <c r="R188" s="64">
        <v>11</v>
      </c>
      <c r="S188" s="72">
        <f t="shared" si="10"/>
        <v>429</v>
      </c>
      <c r="T188" s="72">
        <f t="shared" si="11"/>
        <v>334.62</v>
      </c>
      <c r="U188" s="72"/>
      <c r="V188" s="64" t="s">
        <v>897</v>
      </c>
    </row>
    <row r="189" s="41" customFormat="1" hidden="1" customHeight="1" outlineLevel="2" spans="1:22">
      <c r="A189" s="64">
        <f t="shared" si="8"/>
        <v>3</v>
      </c>
      <c r="B189" s="65" t="s">
        <v>594</v>
      </c>
      <c r="C189" s="64">
        <v>2025</v>
      </c>
      <c r="D189" s="64">
        <v>50</v>
      </c>
      <c r="E189" s="64" t="s">
        <v>635</v>
      </c>
      <c r="F189" s="65" t="s">
        <v>601</v>
      </c>
      <c r="G189" s="65" t="s">
        <v>576</v>
      </c>
      <c r="H189" s="65" t="s">
        <v>576</v>
      </c>
      <c r="I189" s="64" t="s">
        <v>1067</v>
      </c>
      <c r="J189" s="66">
        <v>9787561289235</v>
      </c>
      <c r="K189" s="67" t="s">
        <v>601</v>
      </c>
      <c r="L189" s="67" t="s">
        <v>1068</v>
      </c>
      <c r="M189" s="68" t="s">
        <v>644</v>
      </c>
      <c r="N189" s="67" t="s">
        <v>643</v>
      </c>
      <c r="O189" s="69">
        <v>49.6</v>
      </c>
      <c r="P189" s="70">
        <v>0.78</v>
      </c>
      <c r="Q189" s="71">
        <f t="shared" si="9"/>
        <v>38.688</v>
      </c>
      <c r="R189" s="64">
        <v>8</v>
      </c>
      <c r="S189" s="72">
        <f t="shared" si="10"/>
        <v>396.8</v>
      </c>
      <c r="T189" s="72">
        <f t="shared" si="11"/>
        <v>309.504</v>
      </c>
      <c r="U189" s="72"/>
      <c r="V189" s="64" t="s">
        <v>897</v>
      </c>
    </row>
    <row r="190" s="41" customFormat="1" hidden="1" customHeight="1" outlineLevel="2" spans="1:22">
      <c r="A190" s="64">
        <f t="shared" si="8"/>
        <v>4</v>
      </c>
      <c r="B190" s="65" t="s">
        <v>594</v>
      </c>
      <c r="C190" s="64">
        <v>2025</v>
      </c>
      <c r="D190" s="64">
        <v>50</v>
      </c>
      <c r="E190" s="64" t="s">
        <v>635</v>
      </c>
      <c r="F190" s="65" t="s">
        <v>605</v>
      </c>
      <c r="G190" s="65" t="s">
        <v>576</v>
      </c>
      <c r="H190" s="65" t="s">
        <v>576</v>
      </c>
      <c r="I190" s="64" t="s">
        <v>1069</v>
      </c>
      <c r="J190" s="66">
        <v>9789111767169</v>
      </c>
      <c r="K190" s="67" t="s">
        <v>607</v>
      </c>
      <c r="L190" s="67" t="s">
        <v>922</v>
      </c>
      <c r="M190" s="68" t="s">
        <v>609</v>
      </c>
      <c r="N190" s="67" t="s">
        <v>608</v>
      </c>
      <c r="O190" s="69">
        <v>59</v>
      </c>
      <c r="P190" s="70">
        <v>0.78</v>
      </c>
      <c r="Q190" s="71">
        <f t="shared" si="9"/>
        <v>46.02</v>
      </c>
      <c r="R190" s="64">
        <v>10</v>
      </c>
      <c r="S190" s="72">
        <f t="shared" si="10"/>
        <v>590</v>
      </c>
      <c r="T190" s="72">
        <f t="shared" si="11"/>
        <v>460.2</v>
      </c>
      <c r="U190" s="72"/>
      <c r="V190" s="64" t="s">
        <v>897</v>
      </c>
    </row>
    <row r="191" s="41" customFormat="1" hidden="1" customHeight="1" outlineLevel="2" spans="1:22">
      <c r="A191" s="64">
        <f t="shared" si="8"/>
        <v>5</v>
      </c>
      <c r="B191" s="65" t="s">
        <v>594</v>
      </c>
      <c r="C191" s="64">
        <v>2025</v>
      </c>
      <c r="D191" s="64">
        <v>50</v>
      </c>
      <c r="E191" s="64" t="s">
        <v>635</v>
      </c>
      <c r="F191" s="65" t="s">
        <v>629</v>
      </c>
      <c r="G191" s="65" t="s">
        <v>576</v>
      </c>
      <c r="H191" s="65" t="s">
        <v>576</v>
      </c>
      <c r="I191" s="64" t="s">
        <v>1070</v>
      </c>
      <c r="J191" s="66">
        <v>9787576608069</v>
      </c>
      <c r="K191" s="67" t="s">
        <v>632</v>
      </c>
      <c r="L191" s="67" t="s">
        <v>1071</v>
      </c>
      <c r="M191" s="68" t="s">
        <v>636</v>
      </c>
      <c r="N191" s="67" t="s">
        <v>1072</v>
      </c>
      <c r="O191" s="69">
        <v>52</v>
      </c>
      <c r="P191" s="70">
        <v>0.78</v>
      </c>
      <c r="Q191" s="71">
        <f t="shared" si="9"/>
        <v>40.56</v>
      </c>
      <c r="R191" s="64">
        <v>7</v>
      </c>
      <c r="S191" s="72">
        <f t="shared" si="10"/>
        <v>364</v>
      </c>
      <c r="T191" s="72">
        <f t="shared" si="11"/>
        <v>283.92</v>
      </c>
      <c r="U191" s="72"/>
      <c r="V191" s="64" t="s">
        <v>897</v>
      </c>
    </row>
    <row r="192" s="41" customFormat="1" hidden="1" customHeight="1" outlineLevel="2" spans="1:22">
      <c r="A192" s="64">
        <f t="shared" si="8"/>
        <v>6</v>
      </c>
      <c r="B192" s="65" t="s">
        <v>594</v>
      </c>
      <c r="C192" s="64">
        <v>2025</v>
      </c>
      <c r="D192" s="64">
        <v>50</v>
      </c>
      <c r="E192" s="64" t="s">
        <v>635</v>
      </c>
      <c r="F192" s="65" t="s">
        <v>652</v>
      </c>
      <c r="G192" s="65" t="s">
        <v>576</v>
      </c>
      <c r="H192" s="65" t="s">
        <v>576</v>
      </c>
      <c r="I192" s="64" t="s">
        <v>1073</v>
      </c>
      <c r="J192" s="66">
        <v>9787576515497</v>
      </c>
      <c r="K192" s="67" t="s">
        <v>654</v>
      </c>
      <c r="L192" s="67" t="s">
        <v>1074</v>
      </c>
      <c r="M192" s="68" t="s">
        <v>125</v>
      </c>
      <c r="N192" s="67" t="s">
        <v>656</v>
      </c>
      <c r="O192" s="69">
        <v>58</v>
      </c>
      <c r="P192" s="70">
        <v>0.78</v>
      </c>
      <c r="Q192" s="71">
        <f t="shared" si="9"/>
        <v>45.24</v>
      </c>
      <c r="R192" s="64">
        <v>10</v>
      </c>
      <c r="S192" s="72">
        <f t="shared" si="10"/>
        <v>580</v>
      </c>
      <c r="T192" s="72">
        <f t="shared" si="11"/>
        <v>452.4</v>
      </c>
      <c r="U192" s="72"/>
      <c r="V192" s="64" t="s">
        <v>897</v>
      </c>
    </row>
    <row r="193" s="41" customFormat="1" customHeight="1" outlineLevel="1" collapsed="1" spans="1:22">
      <c r="A193" s="64" t="s">
        <v>911</v>
      </c>
      <c r="B193" s="65"/>
      <c r="C193" s="64"/>
      <c r="D193" s="64"/>
      <c r="E193" s="73" t="s">
        <v>1075</v>
      </c>
      <c r="F193" s="65"/>
      <c r="G193" s="65"/>
      <c r="H193" s="65"/>
      <c r="I193" s="64"/>
      <c r="J193" s="66"/>
      <c r="K193" s="67"/>
      <c r="L193" s="67"/>
      <c r="M193" s="68"/>
      <c r="N193" s="67"/>
      <c r="O193" s="69"/>
      <c r="P193" s="70"/>
      <c r="Q193" s="71">
        <f>SUBTOTAL(9,Q187:Q192)</f>
        <v>0</v>
      </c>
      <c r="R193" s="64"/>
      <c r="S193" s="72">
        <f>SUBTOTAL(9,S187:S192)</f>
        <v>0</v>
      </c>
      <c r="T193" s="72">
        <f>SUBTOTAL(9,T187:T192)</f>
        <v>0</v>
      </c>
      <c r="U193" s="72"/>
      <c r="V193" s="64"/>
    </row>
    <row r="194" s="41" customFormat="1" hidden="1" customHeight="1" outlineLevel="2" spans="1:22">
      <c r="A194" s="64">
        <f t="shared" ref="A194:A200" si="12">N(A193)+1</f>
        <v>1</v>
      </c>
      <c r="B194" s="65" t="s">
        <v>594</v>
      </c>
      <c r="C194" s="64">
        <v>2025</v>
      </c>
      <c r="D194" s="64">
        <v>51</v>
      </c>
      <c r="E194" s="64" t="s">
        <v>658</v>
      </c>
      <c r="F194" s="65" t="s">
        <v>249</v>
      </c>
      <c r="G194" s="65" t="s">
        <v>576</v>
      </c>
      <c r="H194" s="65" t="s">
        <v>110</v>
      </c>
      <c r="I194" s="64" t="s">
        <v>915</v>
      </c>
      <c r="J194" s="66">
        <v>9771674678260</v>
      </c>
      <c r="K194" s="67" t="s">
        <v>916</v>
      </c>
      <c r="L194" s="67" t="s">
        <v>144</v>
      </c>
      <c r="M194" s="68" t="s">
        <v>147</v>
      </c>
      <c r="N194" s="67" t="s">
        <v>917</v>
      </c>
      <c r="O194" s="69">
        <v>25</v>
      </c>
      <c r="P194" s="70">
        <v>1</v>
      </c>
      <c r="Q194" s="71">
        <f t="shared" ref="Q194:Q200" si="13">O194*P194</f>
        <v>25</v>
      </c>
      <c r="R194" s="64">
        <v>1</v>
      </c>
      <c r="S194" s="72">
        <f t="shared" ref="S194:S200" si="14">O194*R194</f>
        <v>25</v>
      </c>
      <c r="T194" s="72">
        <f t="shared" ref="T194:T200" si="15">O194*R194*P194</f>
        <v>25</v>
      </c>
      <c r="U194" s="72"/>
      <c r="V194" s="64" t="s">
        <v>897</v>
      </c>
    </row>
    <row r="195" s="41" customFormat="1" hidden="1" customHeight="1" outlineLevel="2" spans="1:22">
      <c r="A195" s="64">
        <f t="shared" si="12"/>
        <v>2</v>
      </c>
      <c r="B195" s="65" t="s">
        <v>594</v>
      </c>
      <c r="C195" s="64">
        <v>2025</v>
      </c>
      <c r="D195" s="64">
        <v>51</v>
      </c>
      <c r="E195" s="64" t="s">
        <v>658</v>
      </c>
      <c r="F195" s="65" t="s">
        <v>647</v>
      </c>
      <c r="G195" s="65" t="s">
        <v>576</v>
      </c>
      <c r="H195" s="65" t="s">
        <v>576</v>
      </c>
      <c r="I195" s="64" t="s">
        <v>1064</v>
      </c>
      <c r="J195" s="66">
        <v>9787568287692</v>
      </c>
      <c r="K195" s="67" t="s">
        <v>649</v>
      </c>
      <c r="L195" s="67" t="s">
        <v>906</v>
      </c>
      <c r="M195" s="68" t="s">
        <v>651</v>
      </c>
      <c r="N195" s="67" t="s">
        <v>650</v>
      </c>
      <c r="O195" s="69">
        <v>49.9</v>
      </c>
      <c r="P195" s="70">
        <v>0.78</v>
      </c>
      <c r="Q195" s="71">
        <f t="shared" si="13"/>
        <v>38.922</v>
      </c>
      <c r="R195" s="64">
        <v>10</v>
      </c>
      <c r="S195" s="72">
        <f t="shared" si="14"/>
        <v>499</v>
      </c>
      <c r="T195" s="72">
        <f t="shared" si="15"/>
        <v>389.22</v>
      </c>
      <c r="U195" s="72"/>
      <c r="V195" s="64" t="s">
        <v>897</v>
      </c>
    </row>
    <row r="196" s="41" customFormat="1" hidden="1" customHeight="1" outlineLevel="2" spans="1:22">
      <c r="A196" s="64">
        <f t="shared" si="12"/>
        <v>3</v>
      </c>
      <c r="B196" s="65" t="s">
        <v>594</v>
      </c>
      <c r="C196" s="64">
        <v>2025</v>
      </c>
      <c r="D196" s="64">
        <v>51</v>
      </c>
      <c r="E196" s="64" t="s">
        <v>658</v>
      </c>
      <c r="F196" s="65" t="s">
        <v>637</v>
      </c>
      <c r="G196" s="65" t="s">
        <v>576</v>
      </c>
      <c r="H196" s="65" t="s">
        <v>576</v>
      </c>
      <c r="I196" s="64" t="s">
        <v>1065</v>
      </c>
      <c r="J196" s="66">
        <v>9787302639855</v>
      </c>
      <c r="K196" s="67" t="s">
        <v>637</v>
      </c>
      <c r="L196" s="67" t="s">
        <v>896</v>
      </c>
      <c r="M196" s="68" t="s">
        <v>640</v>
      </c>
      <c r="N196" s="67" t="s">
        <v>1066</v>
      </c>
      <c r="O196" s="69">
        <v>39</v>
      </c>
      <c r="P196" s="70">
        <v>0.78</v>
      </c>
      <c r="Q196" s="71">
        <f t="shared" si="13"/>
        <v>30.42</v>
      </c>
      <c r="R196" s="64">
        <v>8</v>
      </c>
      <c r="S196" s="72">
        <f t="shared" si="14"/>
        <v>312</v>
      </c>
      <c r="T196" s="72">
        <f t="shared" si="15"/>
        <v>243.36</v>
      </c>
      <c r="U196" s="72"/>
      <c r="V196" s="64" t="s">
        <v>897</v>
      </c>
    </row>
    <row r="197" s="41" customFormat="1" hidden="1" customHeight="1" outlineLevel="2" spans="1:22">
      <c r="A197" s="64">
        <f t="shared" si="12"/>
        <v>4</v>
      </c>
      <c r="B197" s="65" t="s">
        <v>594</v>
      </c>
      <c r="C197" s="64">
        <v>2025</v>
      </c>
      <c r="D197" s="64">
        <v>51</v>
      </c>
      <c r="E197" s="64" t="s">
        <v>658</v>
      </c>
      <c r="F197" s="65" t="s">
        <v>601</v>
      </c>
      <c r="G197" s="65" t="s">
        <v>576</v>
      </c>
      <c r="H197" s="65" t="s">
        <v>576</v>
      </c>
      <c r="I197" s="64" t="s">
        <v>1067</v>
      </c>
      <c r="J197" s="66">
        <v>9787561289235</v>
      </c>
      <c r="K197" s="67" t="s">
        <v>601</v>
      </c>
      <c r="L197" s="67" t="s">
        <v>1068</v>
      </c>
      <c r="M197" s="68" t="s">
        <v>644</v>
      </c>
      <c r="N197" s="67" t="s">
        <v>643</v>
      </c>
      <c r="O197" s="69">
        <v>49.6</v>
      </c>
      <c r="P197" s="70">
        <v>0.78</v>
      </c>
      <c r="Q197" s="71">
        <f t="shared" si="13"/>
        <v>38.688</v>
      </c>
      <c r="R197" s="64">
        <v>10</v>
      </c>
      <c r="S197" s="72">
        <f t="shared" si="14"/>
        <v>496</v>
      </c>
      <c r="T197" s="72">
        <f t="shared" si="15"/>
        <v>386.88</v>
      </c>
      <c r="U197" s="72"/>
      <c r="V197" s="64" t="s">
        <v>897</v>
      </c>
    </row>
    <row r="198" s="41" customFormat="1" hidden="1" customHeight="1" outlineLevel="2" spans="1:22">
      <c r="A198" s="64">
        <f t="shared" si="12"/>
        <v>5</v>
      </c>
      <c r="B198" s="65" t="s">
        <v>594</v>
      </c>
      <c r="C198" s="64">
        <v>2025</v>
      </c>
      <c r="D198" s="64">
        <v>51</v>
      </c>
      <c r="E198" s="64" t="s">
        <v>658</v>
      </c>
      <c r="F198" s="65" t="s">
        <v>605</v>
      </c>
      <c r="G198" s="65" t="s">
        <v>576</v>
      </c>
      <c r="H198" s="65" t="s">
        <v>576</v>
      </c>
      <c r="I198" s="64" t="s">
        <v>1069</v>
      </c>
      <c r="J198" s="66">
        <v>9789111767169</v>
      </c>
      <c r="K198" s="67" t="s">
        <v>607</v>
      </c>
      <c r="L198" s="67" t="s">
        <v>922</v>
      </c>
      <c r="M198" s="68" t="s">
        <v>609</v>
      </c>
      <c r="N198" s="67" t="s">
        <v>608</v>
      </c>
      <c r="O198" s="69">
        <v>59</v>
      </c>
      <c r="P198" s="70">
        <v>0.78</v>
      </c>
      <c r="Q198" s="71">
        <f t="shared" si="13"/>
        <v>46.02</v>
      </c>
      <c r="R198" s="64">
        <v>8</v>
      </c>
      <c r="S198" s="72">
        <f t="shared" si="14"/>
        <v>472</v>
      </c>
      <c r="T198" s="72">
        <f t="shared" si="15"/>
        <v>368.16</v>
      </c>
      <c r="U198" s="72"/>
      <c r="V198" s="64" t="s">
        <v>897</v>
      </c>
    </row>
    <row r="199" s="41" customFormat="1" hidden="1" customHeight="1" outlineLevel="2" spans="1:22">
      <c r="A199" s="64">
        <f t="shared" si="12"/>
        <v>6</v>
      </c>
      <c r="B199" s="65" t="s">
        <v>594</v>
      </c>
      <c r="C199" s="64">
        <v>2025</v>
      </c>
      <c r="D199" s="64">
        <v>51</v>
      </c>
      <c r="E199" s="64" t="s">
        <v>658</v>
      </c>
      <c r="F199" s="65" t="s">
        <v>629</v>
      </c>
      <c r="G199" s="65" t="s">
        <v>576</v>
      </c>
      <c r="H199" s="65" t="s">
        <v>576</v>
      </c>
      <c r="I199" s="64" t="s">
        <v>1070</v>
      </c>
      <c r="J199" s="66">
        <v>9787576608069</v>
      </c>
      <c r="K199" s="67" t="s">
        <v>632</v>
      </c>
      <c r="L199" s="67" t="s">
        <v>1071</v>
      </c>
      <c r="M199" s="68" t="s">
        <v>636</v>
      </c>
      <c r="N199" s="67" t="s">
        <v>1072</v>
      </c>
      <c r="O199" s="69">
        <v>52</v>
      </c>
      <c r="P199" s="70">
        <v>0.78</v>
      </c>
      <c r="Q199" s="71">
        <f t="shared" si="13"/>
        <v>40.56</v>
      </c>
      <c r="R199" s="64">
        <v>9</v>
      </c>
      <c r="S199" s="72">
        <f t="shared" si="14"/>
        <v>468</v>
      </c>
      <c r="T199" s="72">
        <f t="shared" si="15"/>
        <v>365.04</v>
      </c>
      <c r="U199" s="72"/>
      <c r="V199" s="64" t="s">
        <v>897</v>
      </c>
    </row>
    <row r="200" s="41" customFormat="1" hidden="1" customHeight="1" outlineLevel="2" spans="1:22">
      <c r="A200" s="64">
        <f t="shared" si="12"/>
        <v>7</v>
      </c>
      <c r="B200" s="65" t="s">
        <v>594</v>
      </c>
      <c r="C200" s="64">
        <v>2025</v>
      </c>
      <c r="D200" s="64">
        <v>51</v>
      </c>
      <c r="E200" s="64" t="s">
        <v>658</v>
      </c>
      <c r="F200" s="65" t="s">
        <v>652</v>
      </c>
      <c r="G200" s="65" t="s">
        <v>576</v>
      </c>
      <c r="H200" s="65" t="s">
        <v>576</v>
      </c>
      <c r="I200" s="64" t="s">
        <v>1073</v>
      </c>
      <c r="J200" s="66">
        <v>9787576515497</v>
      </c>
      <c r="K200" s="67" t="s">
        <v>654</v>
      </c>
      <c r="L200" s="67" t="s">
        <v>1074</v>
      </c>
      <c r="M200" s="68" t="s">
        <v>125</v>
      </c>
      <c r="N200" s="67" t="s">
        <v>656</v>
      </c>
      <c r="O200" s="69">
        <v>58</v>
      </c>
      <c r="P200" s="70">
        <v>0.78</v>
      </c>
      <c r="Q200" s="71">
        <f t="shared" si="13"/>
        <v>45.24</v>
      </c>
      <c r="R200" s="64">
        <v>7</v>
      </c>
      <c r="S200" s="72">
        <f t="shared" si="14"/>
        <v>406</v>
      </c>
      <c r="T200" s="72">
        <f t="shared" si="15"/>
        <v>316.68</v>
      </c>
      <c r="U200" s="72"/>
      <c r="V200" s="64" t="s">
        <v>897</v>
      </c>
    </row>
    <row r="201" s="41" customFormat="1" customHeight="1" outlineLevel="1" collapsed="1" spans="1:22">
      <c r="A201" s="64" t="s">
        <v>911</v>
      </c>
      <c r="B201" s="65"/>
      <c r="C201" s="64"/>
      <c r="D201" s="64"/>
      <c r="E201" s="73" t="s">
        <v>1076</v>
      </c>
      <c r="F201" s="65"/>
      <c r="G201" s="65"/>
      <c r="H201" s="65"/>
      <c r="I201" s="64"/>
      <c r="J201" s="66"/>
      <c r="K201" s="67"/>
      <c r="L201" s="67"/>
      <c r="M201" s="68"/>
      <c r="N201" s="67"/>
      <c r="O201" s="69"/>
      <c r="P201" s="70"/>
      <c r="Q201" s="71">
        <f>SUBTOTAL(9,Q194:Q200)</f>
        <v>0</v>
      </c>
      <c r="R201" s="64"/>
      <c r="S201" s="72">
        <f>SUBTOTAL(9,S194:S200)</f>
        <v>0</v>
      </c>
      <c r="T201" s="72">
        <f>SUBTOTAL(9,T194:T200)</f>
        <v>0</v>
      </c>
      <c r="U201" s="72"/>
      <c r="V201" s="64"/>
    </row>
    <row r="202" s="41" customFormat="1" hidden="1" customHeight="1" outlineLevel="2" spans="1:22">
      <c r="A202" s="64">
        <f t="shared" ref="A202:A207" si="16">N(A201)+1</f>
        <v>1</v>
      </c>
      <c r="B202" s="65" t="s">
        <v>594</v>
      </c>
      <c r="C202" s="64">
        <v>2025</v>
      </c>
      <c r="D202" s="64">
        <v>52</v>
      </c>
      <c r="E202" s="64" t="s">
        <v>667</v>
      </c>
      <c r="F202" s="65" t="s">
        <v>647</v>
      </c>
      <c r="G202" s="65" t="s">
        <v>576</v>
      </c>
      <c r="H202" s="65" t="s">
        <v>576</v>
      </c>
      <c r="I202" s="64" t="s">
        <v>1064</v>
      </c>
      <c r="J202" s="66">
        <v>9787568287692</v>
      </c>
      <c r="K202" s="67" t="s">
        <v>649</v>
      </c>
      <c r="L202" s="67" t="s">
        <v>906</v>
      </c>
      <c r="M202" s="68" t="s">
        <v>651</v>
      </c>
      <c r="N202" s="67" t="s">
        <v>650</v>
      </c>
      <c r="O202" s="69">
        <v>49.9</v>
      </c>
      <c r="P202" s="70">
        <v>0.78</v>
      </c>
      <c r="Q202" s="71">
        <f t="shared" ref="Q202:Q207" si="17">O202*P202</f>
        <v>38.922</v>
      </c>
      <c r="R202" s="64">
        <v>5</v>
      </c>
      <c r="S202" s="72">
        <f t="shared" ref="S202:S207" si="18">O202*R202</f>
        <v>249.5</v>
      </c>
      <c r="T202" s="72">
        <f t="shared" ref="T202:T207" si="19">O202*R202*P202</f>
        <v>194.61</v>
      </c>
      <c r="U202" s="72"/>
      <c r="V202" s="64" t="s">
        <v>897</v>
      </c>
    </row>
    <row r="203" s="41" customFormat="1" hidden="1" customHeight="1" outlineLevel="2" spans="1:22">
      <c r="A203" s="64">
        <f t="shared" si="16"/>
        <v>2</v>
      </c>
      <c r="B203" s="65" t="s">
        <v>594</v>
      </c>
      <c r="C203" s="64">
        <v>2025</v>
      </c>
      <c r="D203" s="64">
        <v>52</v>
      </c>
      <c r="E203" s="64" t="s">
        <v>667</v>
      </c>
      <c r="F203" s="65" t="s">
        <v>637</v>
      </c>
      <c r="G203" s="65" t="s">
        <v>576</v>
      </c>
      <c r="H203" s="65" t="s">
        <v>576</v>
      </c>
      <c r="I203" s="64" t="s">
        <v>1065</v>
      </c>
      <c r="J203" s="66">
        <v>9787302639855</v>
      </c>
      <c r="K203" s="67" t="s">
        <v>637</v>
      </c>
      <c r="L203" s="67" t="s">
        <v>896</v>
      </c>
      <c r="M203" s="68" t="s">
        <v>640</v>
      </c>
      <c r="N203" s="67" t="s">
        <v>1066</v>
      </c>
      <c r="O203" s="69">
        <v>39</v>
      </c>
      <c r="P203" s="70">
        <v>0.78</v>
      </c>
      <c r="Q203" s="71">
        <f t="shared" si="17"/>
        <v>30.42</v>
      </c>
      <c r="R203" s="64">
        <v>5</v>
      </c>
      <c r="S203" s="72">
        <f t="shared" si="18"/>
        <v>195</v>
      </c>
      <c r="T203" s="72">
        <f t="shared" si="19"/>
        <v>152.1</v>
      </c>
      <c r="U203" s="72"/>
      <c r="V203" s="64" t="s">
        <v>897</v>
      </c>
    </row>
    <row r="204" s="41" customFormat="1" hidden="1" customHeight="1" outlineLevel="2" spans="1:22">
      <c r="A204" s="64">
        <f t="shared" si="16"/>
        <v>3</v>
      </c>
      <c r="B204" s="65" t="s">
        <v>594</v>
      </c>
      <c r="C204" s="64">
        <v>2025</v>
      </c>
      <c r="D204" s="64">
        <v>52</v>
      </c>
      <c r="E204" s="64" t="s">
        <v>667</v>
      </c>
      <c r="F204" s="65" t="s">
        <v>601</v>
      </c>
      <c r="G204" s="65" t="s">
        <v>576</v>
      </c>
      <c r="H204" s="65" t="s">
        <v>576</v>
      </c>
      <c r="I204" s="64" t="s">
        <v>1067</v>
      </c>
      <c r="J204" s="66">
        <v>9787561289235</v>
      </c>
      <c r="K204" s="67" t="s">
        <v>601</v>
      </c>
      <c r="L204" s="67" t="s">
        <v>1068</v>
      </c>
      <c r="M204" s="68" t="s">
        <v>644</v>
      </c>
      <c r="N204" s="67" t="s">
        <v>643</v>
      </c>
      <c r="O204" s="69">
        <v>49.6</v>
      </c>
      <c r="P204" s="70">
        <v>0.78</v>
      </c>
      <c r="Q204" s="71">
        <f t="shared" si="17"/>
        <v>38.688</v>
      </c>
      <c r="R204" s="64">
        <v>5</v>
      </c>
      <c r="S204" s="72">
        <f t="shared" si="18"/>
        <v>248</v>
      </c>
      <c r="T204" s="72">
        <f t="shared" si="19"/>
        <v>193.44</v>
      </c>
      <c r="U204" s="72"/>
      <c r="V204" s="64" t="s">
        <v>897</v>
      </c>
    </row>
    <row r="205" s="41" customFormat="1" hidden="1" customHeight="1" outlineLevel="2" spans="1:22">
      <c r="A205" s="64">
        <f t="shared" si="16"/>
        <v>4</v>
      </c>
      <c r="B205" s="65" t="s">
        <v>594</v>
      </c>
      <c r="C205" s="64">
        <v>2025</v>
      </c>
      <c r="D205" s="64">
        <v>52</v>
      </c>
      <c r="E205" s="64" t="s">
        <v>667</v>
      </c>
      <c r="F205" s="65" t="s">
        <v>605</v>
      </c>
      <c r="G205" s="65" t="s">
        <v>576</v>
      </c>
      <c r="H205" s="65" t="s">
        <v>576</v>
      </c>
      <c r="I205" s="64" t="s">
        <v>1069</v>
      </c>
      <c r="J205" s="66">
        <v>9789111767169</v>
      </c>
      <c r="K205" s="67" t="s">
        <v>607</v>
      </c>
      <c r="L205" s="67" t="s">
        <v>922</v>
      </c>
      <c r="M205" s="68" t="s">
        <v>609</v>
      </c>
      <c r="N205" s="67" t="s">
        <v>608</v>
      </c>
      <c r="O205" s="69">
        <v>59</v>
      </c>
      <c r="P205" s="70">
        <v>0.78</v>
      </c>
      <c r="Q205" s="71">
        <f t="shared" si="17"/>
        <v>46.02</v>
      </c>
      <c r="R205" s="64">
        <v>5</v>
      </c>
      <c r="S205" s="72">
        <f t="shared" si="18"/>
        <v>295</v>
      </c>
      <c r="T205" s="72">
        <f t="shared" si="19"/>
        <v>230.1</v>
      </c>
      <c r="U205" s="72"/>
      <c r="V205" s="64" t="s">
        <v>897</v>
      </c>
    </row>
    <row r="206" s="41" customFormat="1" hidden="1" customHeight="1" outlineLevel="2" spans="1:22">
      <c r="A206" s="64">
        <f t="shared" si="16"/>
        <v>5</v>
      </c>
      <c r="B206" s="65" t="s">
        <v>594</v>
      </c>
      <c r="C206" s="64">
        <v>2025</v>
      </c>
      <c r="D206" s="64">
        <v>52</v>
      </c>
      <c r="E206" s="64" t="s">
        <v>667</v>
      </c>
      <c r="F206" s="65" t="s">
        <v>629</v>
      </c>
      <c r="G206" s="65" t="s">
        <v>576</v>
      </c>
      <c r="H206" s="65" t="s">
        <v>576</v>
      </c>
      <c r="I206" s="64" t="s">
        <v>1070</v>
      </c>
      <c r="J206" s="66">
        <v>9787576608069</v>
      </c>
      <c r="K206" s="67" t="s">
        <v>632</v>
      </c>
      <c r="L206" s="67" t="s">
        <v>1071</v>
      </c>
      <c r="M206" s="68" t="s">
        <v>636</v>
      </c>
      <c r="N206" s="67" t="s">
        <v>1072</v>
      </c>
      <c r="O206" s="69">
        <v>52</v>
      </c>
      <c r="P206" s="70">
        <v>0.78</v>
      </c>
      <c r="Q206" s="71">
        <f t="shared" si="17"/>
        <v>40.56</v>
      </c>
      <c r="R206" s="64">
        <v>5</v>
      </c>
      <c r="S206" s="72">
        <f t="shared" si="18"/>
        <v>260</v>
      </c>
      <c r="T206" s="72">
        <f t="shared" si="19"/>
        <v>202.8</v>
      </c>
      <c r="U206" s="72"/>
      <c r="V206" s="64" t="s">
        <v>897</v>
      </c>
    </row>
    <row r="207" s="41" customFormat="1" hidden="1" customHeight="1" outlineLevel="2" spans="1:22">
      <c r="A207" s="64">
        <f t="shared" si="16"/>
        <v>6</v>
      </c>
      <c r="B207" s="65" t="s">
        <v>594</v>
      </c>
      <c r="C207" s="64">
        <v>2025</v>
      </c>
      <c r="D207" s="64">
        <v>52</v>
      </c>
      <c r="E207" s="64" t="s">
        <v>667</v>
      </c>
      <c r="F207" s="65" t="s">
        <v>652</v>
      </c>
      <c r="G207" s="65" t="s">
        <v>576</v>
      </c>
      <c r="H207" s="65" t="s">
        <v>576</v>
      </c>
      <c r="I207" s="64" t="s">
        <v>1073</v>
      </c>
      <c r="J207" s="66">
        <v>9787576515497</v>
      </c>
      <c r="K207" s="67" t="s">
        <v>654</v>
      </c>
      <c r="L207" s="67" t="s">
        <v>1074</v>
      </c>
      <c r="M207" s="68" t="s">
        <v>125</v>
      </c>
      <c r="N207" s="67" t="s">
        <v>656</v>
      </c>
      <c r="O207" s="69">
        <v>58</v>
      </c>
      <c r="P207" s="70">
        <v>0.78</v>
      </c>
      <c r="Q207" s="71">
        <f t="shared" si="17"/>
        <v>45.24</v>
      </c>
      <c r="R207" s="64">
        <v>4</v>
      </c>
      <c r="S207" s="72">
        <f t="shared" si="18"/>
        <v>232</v>
      </c>
      <c r="T207" s="72">
        <f t="shared" si="19"/>
        <v>180.96</v>
      </c>
      <c r="U207" s="72"/>
      <c r="V207" s="64" t="s">
        <v>897</v>
      </c>
    </row>
    <row r="208" s="41" customFormat="1" customHeight="1" outlineLevel="1" collapsed="1" spans="1:22">
      <c r="A208" s="64" t="s">
        <v>911</v>
      </c>
      <c r="B208" s="65"/>
      <c r="C208" s="64"/>
      <c r="D208" s="64"/>
      <c r="E208" s="73" t="s">
        <v>1077</v>
      </c>
      <c r="F208" s="65"/>
      <c r="G208" s="65"/>
      <c r="H208" s="65"/>
      <c r="I208" s="64"/>
      <c r="J208" s="66"/>
      <c r="K208" s="67"/>
      <c r="L208" s="67"/>
      <c r="M208" s="68"/>
      <c r="N208" s="67"/>
      <c r="O208" s="69"/>
      <c r="P208" s="70"/>
      <c r="Q208" s="71">
        <f>SUBTOTAL(9,Q202:Q207)</f>
        <v>0</v>
      </c>
      <c r="R208" s="64"/>
      <c r="S208" s="72">
        <f>SUBTOTAL(9,S202:S207)</f>
        <v>0</v>
      </c>
      <c r="T208" s="72">
        <f>SUBTOTAL(9,T202:T207)</f>
        <v>0</v>
      </c>
      <c r="U208" s="72"/>
      <c r="V208" s="64"/>
    </row>
    <row r="209" s="41" customFormat="1" hidden="1" customHeight="1" outlineLevel="2" spans="1:22">
      <c r="A209" s="64">
        <f>N(A208)+1</f>
        <v>1</v>
      </c>
      <c r="B209" s="65" t="s">
        <v>676</v>
      </c>
      <c r="C209" s="64">
        <v>2025</v>
      </c>
      <c r="D209" s="64">
        <v>53</v>
      </c>
      <c r="E209" s="64" t="s">
        <v>675</v>
      </c>
      <c r="F209" s="65" t="s">
        <v>249</v>
      </c>
      <c r="G209" s="65" t="s">
        <v>576</v>
      </c>
      <c r="H209" s="65" t="s">
        <v>110</v>
      </c>
      <c r="I209" s="64" t="s">
        <v>915</v>
      </c>
      <c r="J209" s="66">
        <v>9771674678260</v>
      </c>
      <c r="K209" s="67" t="s">
        <v>916</v>
      </c>
      <c r="L209" s="67" t="s">
        <v>144</v>
      </c>
      <c r="M209" s="68" t="s">
        <v>147</v>
      </c>
      <c r="N209" s="67" t="s">
        <v>917</v>
      </c>
      <c r="O209" s="69">
        <v>25</v>
      </c>
      <c r="P209" s="70">
        <v>1</v>
      </c>
      <c r="Q209" s="71">
        <f>O209*P209</f>
        <v>25</v>
      </c>
      <c r="R209" s="64">
        <v>1</v>
      </c>
      <c r="S209" s="72">
        <f>O209*R209</f>
        <v>25</v>
      </c>
      <c r="T209" s="72">
        <f>O209*R209*P209</f>
        <v>25</v>
      </c>
      <c r="U209" s="72"/>
      <c r="V209" s="64" t="s">
        <v>897</v>
      </c>
    </row>
    <row r="210" s="41" customFormat="1" hidden="1" customHeight="1" outlineLevel="2" spans="1:22">
      <c r="A210" s="64">
        <f>N(A209)+1</f>
        <v>2</v>
      </c>
      <c r="B210" s="65" t="s">
        <v>676</v>
      </c>
      <c r="C210" s="64">
        <v>2025</v>
      </c>
      <c r="D210" s="64">
        <v>53</v>
      </c>
      <c r="E210" s="64" t="s">
        <v>675</v>
      </c>
      <c r="F210" s="65" t="s">
        <v>605</v>
      </c>
      <c r="G210" s="65" t="s">
        <v>576</v>
      </c>
      <c r="H210" s="65" t="s">
        <v>576</v>
      </c>
      <c r="I210" s="64" t="s">
        <v>1053</v>
      </c>
      <c r="J210" s="66">
        <v>9787111767169</v>
      </c>
      <c r="K210" s="67" t="s">
        <v>607</v>
      </c>
      <c r="L210" s="67" t="s">
        <v>922</v>
      </c>
      <c r="M210" s="68" t="s">
        <v>609</v>
      </c>
      <c r="N210" s="67" t="s">
        <v>608</v>
      </c>
      <c r="O210" s="69">
        <v>59</v>
      </c>
      <c r="P210" s="70">
        <v>0.78</v>
      </c>
      <c r="Q210" s="71">
        <f>O210*P210</f>
        <v>46.02</v>
      </c>
      <c r="R210" s="64">
        <v>3</v>
      </c>
      <c r="S210" s="72">
        <f>O210*R210</f>
        <v>177</v>
      </c>
      <c r="T210" s="72">
        <f>O210*R210*P210</f>
        <v>138.06</v>
      </c>
      <c r="U210" s="72"/>
      <c r="V210" s="64" t="s">
        <v>897</v>
      </c>
    </row>
    <row r="211" s="41" customFormat="1" hidden="1" customHeight="1" outlineLevel="2" spans="1:22">
      <c r="A211" s="64">
        <f>N(A210)+1</f>
        <v>3</v>
      </c>
      <c r="B211" s="65" t="s">
        <v>676</v>
      </c>
      <c r="C211" s="64">
        <v>2025</v>
      </c>
      <c r="D211" s="64">
        <v>53</v>
      </c>
      <c r="E211" s="64" t="s">
        <v>675</v>
      </c>
      <c r="F211" s="65" t="s">
        <v>1046</v>
      </c>
      <c r="G211" s="65" t="s">
        <v>576</v>
      </c>
      <c r="H211" s="65" t="s">
        <v>576</v>
      </c>
      <c r="I211" s="64" t="s">
        <v>1047</v>
      </c>
      <c r="J211" s="66">
        <v>9787576107074</v>
      </c>
      <c r="K211" s="67" t="s">
        <v>579</v>
      </c>
      <c r="L211" s="67" t="s">
        <v>580</v>
      </c>
      <c r="M211" s="68" t="s">
        <v>241</v>
      </c>
      <c r="N211" s="68" t="s">
        <v>581</v>
      </c>
      <c r="O211" s="69">
        <v>49.9</v>
      </c>
      <c r="P211" s="70">
        <v>0.78</v>
      </c>
      <c r="Q211" s="71">
        <f>O211*P211</f>
        <v>38.922</v>
      </c>
      <c r="R211" s="64">
        <v>4</v>
      </c>
      <c r="S211" s="72">
        <f>O211*R211</f>
        <v>199.6</v>
      </c>
      <c r="T211" s="72">
        <f>O211*R211*P211</f>
        <v>155.688</v>
      </c>
      <c r="U211" s="72"/>
      <c r="V211" s="64" t="s">
        <v>897</v>
      </c>
    </row>
    <row r="212" s="41" customFormat="1" customHeight="1" outlineLevel="1" collapsed="1" spans="1:22">
      <c r="A212" s="64" t="s">
        <v>911</v>
      </c>
      <c r="B212" s="65"/>
      <c r="C212" s="64"/>
      <c r="D212" s="64"/>
      <c r="E212" s="73" t="s">
        <v>1078</v>
      </c>
      <c r="F212" s="65"/>
      <c r="G212" s="65"/>
      <c r="H212" s="65"/>
      <c r="I212" s="64"/>
      <c r="J212" s="66"/>
      <c r="K212" s="67"/>
      <c r="L212" s="67"/>
      <c r="M212" s="68"/>
      <c r="N212" s="68"/>
      <c r="O212" s="69"/>
      <c r="P212" s="70"/>
      <c r="Q212" s="71">
        <f>SUBTOTAL(9,Q209:Q211)</f>
        <v>0</v>
      </c>
      <c r="R212" s="64"/>
      <c r="S212" s="72">
        <f>SUBTOTAL(9,S209:S211)</f>
        <v>0</v>
      </c>
      <c r="T212" s="72">
        <f>SUBTOTAL(9,T209:T211)</f>
        <v>0</v>
      </c>
      <c r="U212" s="72"/>
      <c r="V212" s="64"/>
    </row>
    <row r="213" s="41" customFormat="1" hidden="1" customHeight="1" outlineLevel="2" spans="1:22">
      <c r="A213" s="64">
        <f>N(A212)+1</f>
        <v>1</v>
      </c>
      <c r="B213" s="65" t="s">
        <v>681</v>
      </c>
      <c r="C213" s="64">
        <v>2025</v>
      </c>
      <c r="D213" s="64">
        <v>54</v>
      </c>
      <c r="E213" s="64" t="s">
        <v>680</v>
      </c>
      <c r="F213" s="65" t="s">
        <v>249</v>
      </c>
      <c r="G213" s="65" t="s">
        <v>576</v>
      </c>
      <c r="H213" s="65" t="s">
        <v>110</v>
      </c>
      <c r="I213" s="64" t="s">
        <v>915</v>
      </c>
      <c r="J213" s="66">
        <v>9771674678260</v>
      </c>
      <c r="K213" s="67" t="s">
        <v>916</v>
      </c>
      <c r="L213" s="67" t="s">
        <v>144</v>
      </c>
      <c r="M213" s="68" t="s">
        <v>147</v>
      </c>
      <c r="N213" s="67" t="s">
        <v>917</v>
      </c>
      <c r="O213" s="69">
        <v>25</v>
      </c>
      <c r="P213" s="70">
        <v>1</v>
      </c>
      <c r="Q213" s="71">
        <f>O213*P213</f>
        <v>25</v>
      </c>
      <c r="R213" s="64">
        <v>3</v>
      </c>
      <c r="S213" s="72">
        <f>O213*R213</f>
        <v>75</v>
      </c>
      <c r="T213" s="72">
        <f>O213*R213*P213</f>
        <v>75</v>
      </c>
      <c r="U213" s="72"/>
      <c r="V213" s="64" t="s">
        <v>897</v>
      </c>
    </row>
    <row r="214" s="41" customFormat="1" hidden="1" customHeight="1" outlineLevel="2" spans="1:22">
      <c r="A214" s="64">
        <f>N(A213)+1</f>
        <v>2</v>
      </c>
      <c r="B214" s="65" t="s">
        <v>681</v>
      </c>
      <c r="C214" s="64">
        <v>2025</v>
      </c>
      <c r="D214" s="64">
        <v>54</v>
      </c>
      <c r="E214" s="64" t="s">
        <v>680</v>
      </c>
      <c r="F214" s="65" t="s">
        <v>605</v>
      </c>
      <c r="G214" s="65" t="s">
        <v>576</v>
      </c>
      <c r="H214" s="65" t="s">
        <v>576</v>
      </c>
      <c r="I214" s="64" t="s">
        <v>1053</v>
      </c>
      <c r="J214" s="66">
        <v>9787111767169</v>
      </c>
      <c r="K214" s="67" t="s">
        <v>607</v>
      </c>
      <c r="L214" s="67" t="s">
        <v>922</v>
      </c>
      <c r="M214" s="68" t="s">
        <v>683</v>
      </c>
      <c r="N214" s="67" t="s">
        <v>608</v>
      </c>
      <c r="O214" s="69">
        <v>59</v>
      </c>
      <c r="P214" s="70">
        <v>0.78</v>
      </c>
      <c r="Q214" s="71">
        <f>O214*P214</f>
        <v>46.02</v>
      </c>
      <c r="R214" s="64">
        <v>5</v>
      </c>
      <c r="S214" s="72">
        <f>O214*R214</f>
        <v>295</v>
      </c>
      <c r="T214" s="72">
        <f>O214*R214*P214</f>
        <v>230.1</v>
      </c>
      <c r="U214" s="72"/>
      <c r="V214" s="64" t="s">
        <v>897</v>
      </c>
    </row>
    <row r="215" s="41" customFormat="1" hidden="1" customHeight="1" outlineLevel="2" spans="1:22">
      <c r="A215" s="64">
        <f>N(A214)+1</f>
        <v>3</v>
      </c>
      <c r="B215" s="65" t="s">
        <v>681</v>
      </c>
      <c r="C215" s="64">
        <v>2025</v>
      </c>
      <c r="D215" s="64">
        <v>54</v>
      </c>
      <c r="E215" s="64" t="s">
        <v>680</v>
      </c>
      <c r="F215" s="65" t="s">
        <v>1046</v>
      </c>
      <c r="G215" s="65" t="s">
        <v>576</v>
      </c>
      <c r="H215" s="65" t="s">
        <v>576</v>
      </c>
      <c r="I215" s="64" t="s">
        <v>1047</v>
      </c>
      <c r="J215" s="66">
        <v>9787576107074</v>
      </c>
      <c r="K215" s="67" t="s">
        <v>579</v>
      </c>
      <c r="L215" s="67" t="s">
        <v>580</v>
      </c>
      <c r="M215" s="68" t="s">
        <v>241</v>
      </c>
      <c r="N215" s="68" t="s">
        <v>581</v>
      </c>
      <c r="O215" s="69">
        <v>49.9</v>
      </c>
      <c r="P215" s="70">
        <v>0.78</v>
      </c>
      <c r="Q215" s="71">
        <f>O215*P215</f>
        <v>38.922</v>
      </c>
      <c r="R215" s="64">
        <v>5</v>
      </c>
      <c r="S215" s="72">
        <f>O215*R215</f>
        <v>249.5</v>
      </c>
      <c r="T215" s="72">
        <f>O215*R215*P215</f>
        <v>194.61</v>
      </c>
      <c r="U215" s="72"/>
      <c r="V215" s="64" t="s">
        <v>897</v>
      </c>
    </row>
    <row r="216" s="41" customFormat="1" customHeight="1" outlineLevel="1" collapsed="1" spans="1:22">
      <c r="A216" s="64" t="s">
        <v>911</v>
      </c>
      <c r="B216" s="65"/>
      <c r="C216" s="64"/>
      <c r="D216" s="64"/>
      <c r="E216" s="73" t="s">
        <v>1079</v>
      </c>
      <c r="F216" s="65"/>
      <c r="G216" s="65"/>
      <c r="H216" s="65"/>
      <c r="I216" s="64"/>
      <c r="J216" s="66"/>
      <c r="K216" s="67"/>
      <c r="L216" s="67"/>
      <c r="M216" s="68"/>
      <c r="N216" s="68"/>
      <c r="O216" s="69"/>
      <c r="P216" s="70"/>
      <c r="Q216" s="71">
        <f>SUBTOTAL(9,Q213:Q215)</f>
        <v>0</v>
      </c>
      <c r="R216" s="64"/>
      <c r="S216" s="72">
        <f>SUBTOTAL(9,S213:S215)</f>
        <v>0</v>
      </c>
      <c r="T216" s="72">
        <f>SUBTOTAL(9,T213:T215)</f>
        <v>0</v>
      </c>
      <c r="U216" s="72"/>
      <c r="V216" s="64"/>
    </row>
    <row r="217" s="41" customFormat="1" hidden="1" customHeight="1" outlineLevel="2" spans="1:22">
      <c r="A217" s="64">
        <f>N(A216)+1</f>
        <v>1</v>
      </c>
      <c r="B217" s="65" t="s">
        <v>692</v>
      </c>
      <c r="C217" s="64">
        <v>2024</v>
      </c>
      <c r="D217" s="64">
        <v>55</v>
      </c>
      <c r="E217" s="64" t="s">
        <v>691</v>
      </c>
      <c r="F217" s="65" t="s">
        <v>687</v>
      </c>
      <c r="G217" s="65" t="s">
        <v>686</v>
      </c>
      <c r="H217" s="65" t="s">
        <v>686</v>
      </c>
      <c r="I217" s="64" t="s">
        <v>1080</v>
      </c>
      <c r="J217" s="66">
        <v>9787111807841</v>
      </c>
      <c r="K217" s="67" t="s">
        <v>689</v>
      </c>
      <c r="L217" s="67" t="s">
        <v>922</v>
      </c>
      <c r="M217" s="68" t="s">
        <v>693</v>
      </c>
      <c r="N217" s="67" t="s">
        <v>690</v>
      </c>
      <c r="O217" s="69">
        <v>49.9</v>
      </c>
      <c r="P217" s="70">
        <v>0.78</v>
      </c>
      <c r="Q217" s="71">
        <f>O217*P217</f>
        <v>38.922</v>
      </c>
      <c r="R217" s="64">
        <v>2</v>
      </c>
      <c r="S217" s="72">
        <f>O217*R217</f>
        <v>99.8</v>
      </c>
      <c r="T217" s="72">
        <f>O217*R217*P217</f>
        <v>77.844</v>
      </c>
      <c r="U217" s="72"/>
      <c r="V217" s="64" t="s">
        <v>897</v>
      </c>
    </row>
    <row r="218" s="41" customFormat="1" customHeight="1" outlineLevel="1" collapsed="1" spans="1:22">
      <c r="A218" s="64" t="s">
        <v>911</v>
      </c>
      <c r="B218" s="65"/>
      <c r="C218" s="64"/>
      <c r="D218" s="64"/>
      <c r="E218" s="73" t="s">
        <v>1081</v>
      </c>
      <c r="F218" s="65"/>
      <c r="G218" s="65"/>
      <c r="H218" s="65"/>
      <c r="I218" s="64"/>
      <c r="J218" s="66"/>
      <c r="K218" s="67"/>
      <c r="L218" s="67"/>
      <c r="M218" s="68"/>
      <c r="N218" s="67"/>
      <c r="O218" s="69"/>
      <c r="P218" s="70"/>
      <c r="Q218" s="71">
        <f>SUBTOTAL(9,Q217)</f>
        <v>0</v>
      </c>
      <c r="R218" s="64"/>
      <c r="S218" s="72">
        <f>SUBTOTAL(9,S217)</f>
        <v>0</v>
      </c>
      <c r="T218" s="72">
        <f>SUBTOTAL(9,T217)</f>
        <v>0</v>
      </c>
      <c r="U218" s="72"/>
      <c r="V218" s="64"/>
    </row>
    <row r="219" s="41" customFormat="1" hidden="1" customHeight="1" outlineLevel="2" spans="1:22">
      <c r="A219" s="64">
        <f>N(A218)+1</f>
        <v>1</v>
      </c>
      <c r="B219" s="65" t="s">
        <v>692</v>
      </c>
      <c r="C219" s="64">
        <v>2024</v>
      </c>
      <c r="D219" s="64">
        <v>56</v>
      </c>
      <c r="E219" s="64" t="s">
        <v>695</v>
      </c>
      <c r="F219" s="65" t="s">
        <v>687</v>
      </c>
      <c r="G219" s="65" t="s">
        <v>686</v>
      </c>
      <c r="H219" s="65" t="s">
        <v>686</v>
      </c>
      <c r="I219" s="64" t="s">
        <v>1080</v>
      </c>
      <c r="J219" s="66">
        <v>9787111807841</v>
      </c>
      <c r="K219" s="67" t="s">
        <v>689</v>
      </c>
      <c r="L219" s="67" t="s">
        <v>922</v>
      </c>
      <c r="M219" s="68" t="s">
        <v>693</v>
      </c>
      <c r="N219" s="67" t="s">
        <v>690</v>
      </c>
      <c r="O219" s="69">
        <v>49.9</v>
      </c>
      <c r="P219" s="70">
        <v>0.78</v>
      </c>
      <c r="Q219" s="71">
        <f>O219*P219</f>
        <v>38.922</v>
      </c>
      <c r="R219" s="64">
        <v>5</v>
      </c>
      <c r="S219" s="72">
        <f>O219*R219</f>
        <v>249.5</v>
      </c>
      <c r="T219" s="72">
        <f>O219*R219*P219</f>
        <v>194.61</v>
      </c>
      <c r="U219" s="72"/>
      <c r="V219" s="64" t="s">
        <v>897</v>
      </c>
    </row>
    <row r="220" s="41" customFormat="1" customHeight="1" outlineLevel="1" collapsed="1" spans="1:22">
      <c r="A220" s="64" t="s">
        <v>911</v>
      </c>
      <c r="B220" s="65"/>
      <c r="C220" s="64"/>
      <c r="D220" s="64"/>
      <c r="E220" s="73" t="s">
        <v>1082</v>
      </c>
      <c r="F220" s="65"/>
      <c r="G220" s="65"/>
      <c r="H220" s="65"/>
      <c r="I220" s="64"/>
      <c r="J220" s="66"/>
      <c r="K220" s="67"/>
      <c r="L220" s="67"/>
      <c r="M220" s="68"/>
      <c r="N220" s="67"/>
      <c r="O220" s="69"/>
      <c r="P220" s="70"/>
      <c r="Q220" s="71">
        <f>SUBTOTAL(9,Q219)</f>
        <v>0</v>
      </c>
      <c r="R220" s="64"/>
      <c r="S220" s="72">
        <f>SUBTOTAL(9,S219)</f>
        <v>0</v>
      </c>
      <c r="T220" s="72">
        <f>SUBTOTAL(9,T219)</f>
        <v>0</v>
      </c>
      <c r="U220" s="72"/>
      <c r="V220" s="64"/>
    </row>
    <row r="221" s="41" customFormat="1" hidden="1" customHeight="1" outlineLevel="2" spans="1:22">
      <c r="A221" s="64">
        <f>N(A220)+1</f>
        <v>1</v>
      </c>
      <c r="B221" s="65" t="s">
        <v>701</v>
      </c>
      <c r="C221" s="64">
        <v>2025</v>
      </c>
      <c r="D221" s="64">
        <v>57</v>
      </c>
      <c r="E221" s="64" t="s">
        <v>700</v>
      </c>
      <c r="F221" s="65" t="s">
        <v>696</v>
      </c>
      <c r="G221" s="65" t="s">
        <v>686</v>
      </c>
      <c r="H221" s="65" t="s">
        <v>686</v>
      </c>
      <c r="I221" s="64" t="s">
        <v>1083</v>
      </c>
      <c r="J221" s="66">
        <v>9787111638476</v>
      </c>
      <c r="K221" s="67" t="s">
        <v>698</v>
      </c>
      <c r="L221" s="67" t="s">
        <v>922</v>
      </c>
      <c r="M221" s="68" t="s">
        <v>45</v>
      </c>
      <c r="N221" s="67" t="s">
        <v>699</v>
      </c>
      <c r="O221" s="69">
        <v>42</v>
      </c>
      <c r="P221" s="70">
        <v>0.78</v>
      </c>
      <c r="Q221" s="71">
        <f>O221*P221</f>
        <v>32.76</v>
      </c>
      <c r="R221" s="64">
        <v>6</v>
      </c>
      <c r="S221" s="72">
        <f>O221*R221</f>
        <v>252</v>
      </c>
      <c r="T221" s="72">
        <f>O221*R221*P221</f>
        <v>196.56</v>
      </c>
      <c r="U221" s="72"/>
      <c r="V221" s="64" t="s">
        <v>897</v>
      </c>
    </row>
    <row r="222" s="41" customFormat="1" hidden="1" customHeight="1" outlineLevel="2" spans="1:22">
      <c r="A222" s="64">
        <f>N(A221)+1</f>
        <v>2</v>
      </c>
      <c r="B222" s="65" t="s">
        <v>701</v>
      </c>
      <c r="C222" s="64">
        <v>2025</v>
      </c>
      <c r="D222" s="64">
        <v>57</v>
      </c>
      <c r="E222" s="64" t="s">
        <v>700</v>
      </c>
      <c r="F222" s="65" t="s">
        <v>702</v>
      </c>
      <c r="G222" s="65" t="s">
        <v>686</v>
      </c>
      <c r="H222" s="65" t="s">
        <v>686</v>
      </c>
      <c r="I222" s="64" t="s">
        <v>1084</v>
      </c>
      <c r="J222" s="66">
        <v>9787111655541</v>
      </c>
      <c r="K222" s="67" t="s">
        <v>1085</v>
      </c>
      <c r="L222" s="67" t="s">
        <v>922</v>
      </c>
      <c r="M222" s="68" t="s">
        <v>45</v>
      </c>
      <c r="N222" s="67" t="s">
        <v>1086</v>
      </c>
      <c r="O222" s="69">
        <v>55</v>
      </c>
      <c r="P222" s="70">
        <v>0.78</v>
      </c>
      <c r="Q222" s="71">
        <f>O222*P222</f>
        <v>42.9</v>
      </c>
      <c r="R222" s="64">
        <v>6</v>
      </c>
      <c r="S222" s="72">
        <f>O222*R222</f>
        <v>330</v>
      </c>
      <c r="T222" s="72">
        <f>O222*R222*P222</f>
        <v>257.4</v>
      </c>
      <c r="U222" s="72"/>
      <c r="V222" s="64" t="s">
        <v>897</v>
      </c>
    </row>
    <row r="223" s="41" customFormat="1" hidden="1" customHeight="1" outlineLevel="2" spans="1:22">
      <c r="A223" s="64">
        <f>N(A222)+1</f>
        <v>3</v>
      </c>
      <c r="B223" s="65" t="s">
        <v>701</v>
      </c>
      <c r="C223" s="64">
        <v>2025</v>
      </c>
      <c r="D223" s="64">
        <v>57</v>
      </c>
      <c r="E223" s="64" t="s">
        <v>700</v>
      </c>
      <c r="F223" s="65" t="s">
        <v>706</v>
      </c>
      <c r="G223" s="65" t="s">
        <v>686</v>
      </c>
      <c r="H223" s="65" t="s">
        <v>686</v>
      </c>
      <c r="I223" s="64" t="s">
        <v>1087</v>
      </c>
      <c r="J223" s="66">
        <v>9787111770015</v>
      </c>
      <c r="K223" s="67" t="s">
        <v>1088</v>
      </c>
      <c r="L223" s="67" t="s">
        <v>922</v>
      </c>
      <c r="M223" s="68" t="s">
        <v>45</v>
      </c>
      <c r="N223" s="67" t="s">
        <v>709</v>
      </c>
      <c r="O223" s="69">
        <v>65</v>
      </c>
      <c r="P223" s="70">
        <v>0.78</v>
      </c>
      <c r="Q223" s="71">
        <f>O223*P223</f>
        <v>50.7</v>
      </c>
      <c r="R223" s="64">
        <v>6</v>
      </c>
      <c r="S223" s="72">
        <f>O223*R223</f>
        <v>390</v>
      </c>
      <c r="T223" s="72">
        <f>O223*R223*P223</f>
        <v>304.2</v>
      </c>
      <c r="U223" s="72"/>
      <c r="V223" s="64" t="s">
        <v>897</v>
      </c>
    </row>
    <row r="224" s="41" customFormat="1" hidden="1" customHeight="1" outlineLevel="2" spans="1:22">
      <c r="A224" s="64">
        <f>N(A223)+1</f>
        <v>4</v>
      </c>
      <c r="B224" s="65" t="s">
        <v>701</v>
      </c>
      <c r="C224" s="64">
        <v>2025</v>
      </c>
      <c r="D224" s="64">
        <v>57</v>
      </c>
      <c r="E224" s="64" t="s">
        <v>700</v>
      </c>
      <c r="F224" s="65" t="s">
        <v>710</v>
      </c>
      <c r="G224" s="65" t="s">
        <v>686</v>
      </c>
      <c r="H224" s="65" t="s">
        <v>686</v>
      </c>
      <c r="I224" s="64" t="s">
        <v>1089</v>
      </c>
      <c r="J224" s="66">
        <v>9787111797982</v>
      </c>
      <c r="K224" s="67" t="s">
        <v>1090</v>
      </c>
      <c r="L224" s="67" t="s">
        <v>922</v>
      </c>
      <c r="M224" s="68" t="s">
        <v>45</v>
      </c>
      <c r="N224" s="67" t="s">
        <v>1091</v>
      </c>
      <c r="O224" s="69">
        <v>54</v>
      </c>
      <c r="P224" s="70">
        <v>0.78</v>
      </c>
      <c r="Q224" s="71">
        <f>O224*P224</f>
        <v>42.12</v>
      </c>
      <c r="R224" s="64">
        <v>6</v>
      </c>
      <c r="S224" s="72">
        <f>O224*R224</f>
        <v>324</v>
      </c>
      <c r="T224" s="72">
        <f>O224*R224*P224</f>
        <v>252.72</v>
      </c>
      <c r="U224" s="72"/>
      <c r="V224" s="64" t="s">
        <v>897</v>
      </c>
    </row>
    <row r="225" s="41" customFormat="1" customHeight="1" outlineLevel="1" collapsed="1" spans="1:22">
      <c r="A225" s="64" t="s">
        <v>911</v>
      </c>
      <c r="B225" s="65"/>
      <c r="C225" s="64"/>
      <c r="D225" s="64"/>
      <c r="E225" s="73" t="s">
        <v>1092</v>
      </c>
      <c r="F225" s="65"/>
      <c r="G225" s="65"/>
      <c r="H225" s="65"/>
      <c r="I225" s="64"/>
      <c r="J225" s="66"/>
      <c r="K225" s="67"/>
      <c r="L225" s="67"/>
      <c r="M225" s="68"/>
      <c r="N225" s="67"/>
      <c r="O225" s="69"/>
      <c r="P225" s="70"/>
      <c r="Q225" s="71">
        <f>SUBTOTAL(9,Q221:Q224)</f>
        <v>0</v>
      </c>
      <c r="R225" s="64"/>
      <c r="S225" s="72">
        <f>SUBTOTAL(9,S221:S224)</f>
        <v>0</v>
      </c>
      <c r="T225" s="72">
        <f>SUBTOTAL(9,T221:T224)</f>
        <v>0</v>
      </c>
      <c r="U225" s="72"/>
      <c r="V225" s="64"/>
    </row>
    <row r="226" s="41" customFormat="1" hidden="1" customHeight="1" outlineLevel="2" spans="1:22">
      <c r="A226" s="64">
        <f>N(A225)+1</f>
        <v>1</v>
      </c>
      <c r="B226" s="65" t="s">
        <v>720</v>
      </c>
      <c r="C226" s="64">
        <v>2025</v>
      </c>
      <c r="D226" s="64">
        <v>58</v>
      </c>
      <c r="E226" s="64" t="s">
        <v>719</v>
      </c>
      <c r="F226" s="65" t="s">
        <v>249</v>
      </c>
      <c r="G226" s="65" t="s">
        <v>686</v>
      </c>
      <c r="H226" s="65" t="s">
        <v>110</v>
      </c>
      <c r="I226" s="64" t="s">
        <v>915</v>
      </c>
      <c r="J226" s="66">
        <v>9771674678260</v>
      </c>
      <c r="K226" s="67" t="s">
        <v>916</v>
      </c>
      <c r="L226" s="67" t="s">
        <v>144</v>
      </c>
      <c r="M226" s="68" t="s">
        <v>45</v>
      </c>
      <c r="N226" s="67" t="s">
        <v>917</v>
      </c>
      <c r="O226" s="69">
        <v>25</v>
      </c>
      <c r="P226" s="70">
        <v>1</v>
      </c>
      <c r="Q226" s="71">
        <f>O226*P226</f>
        <v>25</v>
      </c>
      <c r="R226" s="64">
        <v>1</v>
      </c>
      <c r="S226" s="72">
        <f>O226*R226</f>
        <v>25</v>
      </c>
      <c r="T226" s="72">
        <f>O226*R226*P226</f>
        <v>25</v>
      </c>
      <c r="U226" s="72"/>
      <c r="V226" s="64" t="s">
        <v>897</v>
      </c>
    </row>
    <row r="227" s="41" customFormat="1" hidden="1" customHeight="1" outlineLevel="2" spans="1:22">
      <c r="A227" s="64">
        <f>N(A226)+1</f>
        <v>2</v>
      </c>
      <c r="B227" s="65" t="s">
        <v>720</v>
      </c>
      <c r="C227" s="64">
        <v>2025</v>
      </c>
      <c r="D227" s="64">
        <v>58</v>
      </c>
      <c r="E227" s="64" t="s">
        <v>719</v>
      </c>
      <c r="F227" s="65" t="s">
        <v>714</v>
      </c>
      <c r="G227" s="65" t="s">
        <v>686</v>
      </c>
      <c r="H227" s="65" t="s">
        <v>686</v>
      </c>
      <c r="I227" s="64" t="s">
        <v>1093</v>
      </c>
      <c r="J227" s="66">
        <v>9787523606834</v>
      </c>
      <c r="K227" s="67" t="s">
        <v>716</v>
      </c>
      <c r="L227" s="67" t="s">
        <v>1094</v>
      </c>
      <c r="M227" s="68" t="s">
        <v>45</v>
      </c>
      <c r="N227" s="67" t="s">
        <v>1095</v>
      </c>
      <c r="O227" s="69">
        <v>59.8</v>
      </c>
      <c r="P227" s="70">
        <v>0.78</v>
      </c>
      <c r="Q227" s="71">
        <f>O227*P227</f>
        <v>46.644</v>
      </c>
      <c r="R227" s="64">
        <v>1</v>
      </c>
      <c r="S227" s="72">
        <f>O227*R227</f>
        <v>59.8</v>
      </c>
      <c r="T227" s="72">
        <f>O227*R227*P227</f>
        <v>46.644</v>
      </c>
      <c r="U227" s="72"/>
      <c r="V227" s="64" t="s">
        <v>897</v>
      </c>
    </row>
    <row r="228" s="41" customFormat="1" customHeight="1" outlineLevel="1" collapsed="1" spans="1:22">
      <c r="A228" s="64" t="s">
        <v>911</v>
      </c>
      <c r="B228" s="65"/>
      <c r="C228" s="64"/>
      <c r="D228" s="64"/>
      <c r="E228" s="73" t="s">
        <v>1096</v>
      </c>
      <c r="F228" s="65"/>
      <c r="G228" s="65"/>
      <c r="H228" s="65"/>
      <c r="I228" s="64"/>
      <c r="J228" s="66"/>
      <c r="K228" s="67"/>
      <c r="L228" s="67"/>
      <c r="M228" s="68"/>
      <c r="N228" s="67"/>
      <c r="O228" s="69"/>
      <c r="P228" s="70"/>
      <c r="Q228" s="71">
        <f>SUBTOTAL(9,Q226:Q227)</f>
        <v>0</v>
      </c>
      <c r="R228" s="64"/>
      <c r="S228" s="72">
        <f>SUBTOTAL(9,S226:S227)</f>
        <v>0</v>
      </c>
      <c r="T228" s="72">
        <f>SUBTOTAL(9,T226:T227)</f>
        <v>0</v>
      </c>
      <c r="U228" s="72"/>
      <c r="V228" s="64"/>
    </row>
    <row r="229" s="41" customFormat="1" hidden="1" customHeight="1" outlineLevel="2" spans="1:22">
      <c r="A229" s="64">
        <f>N(A228)+1</f>
        <v>1</v>
      </c>
      <c r="B229" s="65" t="s">
        <v>720</v>
      </c>
      <c r="C229" s="64">
        <v>2025</v>
      </c>
      <c r="D229" s="64">
        <v>59</v>
      </c>
      <c r="E229" s="64" t="s">
        <v>724</v>
      </c>
      <c r="F229" s="65" t="s">
        <v>249</v>
      </c>
      <c r="G229" s="65" t="s">
        <v>686</v>
      </c>
      <c r="H229" s="65" t="s">
        <v>110</v>
      </c>
      <c r="I229" s="64" t="s">
        <v>915</v>
      </c>
      <c r="J229" s="66">
        <v>9771674678260</v>
      </c>
      <c r="K229" s="67" t="s">
        <v>916</v>
      </c>
      <c r="L229" s="67" t="s">
        <v>144</v>
      </c>
      <c r="M229" s="68" t="s">
        <v>45</v>
      </c>
      <c r="N229" s="67" t="s">
        <v>917</v>
      </c>
      <c r="O229" s="69">
        <v>25</v>
      </c>
      <c r="P229" s="70">
        <v>1</v>
      </c>
      <c r="Q229" s="71">
        <f>O229*P229</f>
        <v>25</v>
      </c>
      <c r="R229" s="64">
        <v>2</v>
      </c>
      <c r="S229" s="72">
        <f>O229*R229</f>
        <v>50</v>
      </c>
      <c r="T229" s="72">
        <f>O229*R229*P229</f>
        <v>50</v>
      </c>
      <c r="U229" s="72"/>
      <c r="V229" s="64" t="s">
        <v>897</v>
      </c>
    </row>
    <row r="230" s="41" customFormat="1" hidden="1" customHeight="1" outlineLevel="2" spans="1:22">
      <c r="A230" s="64">
        <f>N(A229)+1</f>
        <v>2</v>
      </c>
      <c r="B230" s="65" t="s">
        <v>720</v>
      </c>
      <c r="C230" s="64">
        <v>2025</v>
      </c>
      <c r="D230" s="64">
        <v>59</v>
      </c>
      <c r="E230" s="64" t="s">
        <v>724</v>
      </c>
      <c r="F230" s="65" t="s">
        <v>714</v>
      </c>
      <c r="G230" s="65" t="s">
        <v>686</v>
      </c>
      <c r="H230" s="65" t="s">
        <v>686</v>
      </c>
      <c r="I230" s="64" t="s">
        <v>1093</v>
      </c>
      <c r="J230" s="66">
        <v>9787523606834</v>
      </c>
      <c r="K230" s="67" t="s">
        <v>716</v>
      </c>
      <c r="L230" s="67" t="s">
        <v>1094</v>
      </c>
      <c r="M230" s="68" t="s">
        <v>45</v>
      </c>
      <c r="N230" s="67" t="s">
        <v>1095</v>
      </c>
      <c r="O230" s="69">
        <v>59.8</v>
      </c>
      <c r="P230" s="70">
        <v>0.78</v>
      </c>
      <c r="Q230" s="71">
        <f>O230*P230</f>
        <v>46.644</v>
      </c>
      <c r="R230" s="64">
        <v>3</v>
      </c>
      <c r="S230" s="72">
        <f>O230*R230</f>
        <v>179.4</v>
      </c>
      <c r="T230" s="72">
        <f>O230*R230*P230</f>
        <v>139.932</v>
      </c>
      <c r="U230" s="72"/>
      <c r="V230" s="64" t="s">
        <v>897</v>
      </c>
    </row>
    <row r="231" s="41" customFormat="1" customHeight="1" outlineLevel="1" collapsed="1" spans="1:22">
      <c r="A231" s="64" t="s">
        <v>911</v>
      </c>
      <c r="B231" s="65"/>
      <c r="C231" s="64"/>
      <c r="D231" s="64"/>
      <c r="E231" s="73" t="s">
        <v>1097</v>
      </c>
      <c r="F231" s="65"/>
      <c r="G231" s="65"/>
      <c r="H231" s="65"/>
      <c r="I231" s="64"/>
      <c r="J231" s="66"/>
      <c r="K231" s="67"/>
      <c r="L231" s="67"/>
      <c r="M231" s="68"/>
      <c r="N231" s="67"/>
      <c r="O231" s="69"/>
      <c r="P231" s="70"/>
      <c r="Q231" s="71">
        <f>SUBTOTAL(9,Q229:Q230)</f>
        <v>0</v>
      </c>
      <c r="R231" s="64"/>
      <c r="S231" s="72">
        <f>SUBTOTAL(9,S229:S230)</f>
        <v>0</v>
      </c>
      <c r="T231" s="72">
        <f>SUBTOTAL(9,T229:T230)</f>
        <v>0</v>
      </c>
      <c r="U231" s="72"/>
      <c r="V231" s="64"/>
    </row>
    <row r="232" s="41" customFormat="1" hidden="1" customHeight="1" outlineLevel="2" spans="1:22">
      <c r="A232" s="64">
        <f>N(A231)+1</f>
        <v>1</v>
      </c>
      <c r="B232" s="65" t="s">
        <v>720</v>
      </c>
      <c r="C232" s="64">
        <v>2025</v>
      </c>
      <c r="D232" s="64">
        <v>60</v>
      </c>
      <c r="E232" s="64" t="s">
        <v>727</v>
      </c>
      <c r="F232" s="65" t="s">
        <v>249</v>
      </c>
      <c r="G232" s="65" t="s">
        <v>686</v>
      </c>
      <c r="H232" s="65" t="s">
        <v>110</v>
      </c>
      <c r="I232" s="64" t="s">
        <v>915</v>
      </c>
      <c r="J232" s="66">
        <v>9771674678260</v>
      </c>
      <c r="K232" s="67" t="s">
        <v>916</v>
      </c>
      <c r="L232" s="67" t="s">
        <v>144</v>
      </c>
      <c r="M232" s="68" t="s">
        <v>45</v>
      </c>
      <c r="N232" s="67" t="s">
        <v>917</v>
      </c>
      <c r="O232" s="69">
        <v>25</v>
      </c>
      <c r="P232" s="70">
        <v>1</v>
      </c>
      <c r="Q232" s="71">
        <f>O232*P232</f>
        <v>25</v>
      </c>
      <c r="R232" s="64">
        <v>6</v>
      </c>
      <c r="S232" s="72">
        <f>O232*R232</f>
        <v>150</v>
      </c>
      <c r="T232" s="72">
        <f>O232*R232*P232</f>
        <v>150</v>
      </c>
      <c r="U232" s="72"/>
      <c r="V232" s="64" t="s">
        <v>897</v>
      </c>
    </row>
    <row r="233" s="41" customFormat="1" hidden="1" customHeight="1" outlineLevel="2" spans="1:22">
      <c r="A233" s="64">
        <f>N(A232)+1</f>
        <v>2</v>
      </c>
      <c r="B233" s="65" t="s">
        <v>720</v>
      </c>
      <c r="C233" s="64">
        <v>2025</v>
      </c>
      <c r="D233" s="64">
        <v>60</v>
      </c>
      <c r="E233" s="64" t="s">
        <v>727</v>
      </c>
      <c r="F233" s="65" t="s">
        <v>714</v>
      </c>
      <c r="G233" s="65" t="s">
        <v>686</v>
      </c>
      <c r="H233" s="65" t="s">
        <v>686</v>
      </c>
      <c r="I233" s="64" t="s">
        <v>1093</v>
      </c>
      <c r="J233" s="66">
        <v>9787523606834</v>
      </c>
      <c r="K233" s="67" t="s">
        <v>716</v>
      </c>
      <c r="L233" s="67" t="s">
        <v>1094</v>
      </c>
      <c r="M233" s="68" t="s">
        <v>45</v>
      </c>
      <c r="N233" s="67" t="s">
        <v>1095</v>
      </c>
      <c r="O233" s="69">
        <v>59.8</v>
      </c>
      <c r="P233" s="70">
        <v>0.78</v>
      </c>
      <c r="Q233" s="71">
        <f>O233*P233</f>
        <v>46.644</v>
      </c>
      <c r="R233" s="64">
        <v>6</v>
      </c>
      <c r="S233" s="72">
        <f>O233*R233</f>
        <v>358.8</v>
      </c>
      <c r="T233" s="72">
        <f>O233*R233*P233</f>
        <v>279.864</v>
      </c>
      <c r="U233" s="72"/>
      <c r="V233" s="64" t="s">
        <v>897</v>
      </c>
    </row>
    <row r="234" s="41" customFormat="1" customHeight="1" outlineLevel="1" collapsed="1" spans="1:22">
      <c r="A234" s="64" t="s">
        <v>911</v>
      </c>
      <c r="B234" s="65"/>
      <c r="C234" s="64"/>
      <c r="D234" s="64"/>
      <c r="E234" s="73" t="s">
        <v>1098</v>
      </c>
      <c r="F234" s="65"/>
      <c r="G234" s="65"/>
      <c r="H234" s="65"/>
      <c r="I234" s="64"/>
      <c r="J234" s="66"/>
      <c r="K234" s="67"/>
      <c r="L234" s="67"/>
      <c r="M234" s="68"/>
      <c r="N234" s="67"/>
      <c r="O234" s="69"/>
      <c r="P234" s="70"/>
      <c r="Q234" s="71">
        <f>SUBTOTAL(9,Q232:Q233)</f>
        <v>0</v>
      </c>
      <c r="R234" s="64"/>
      <c r="S234" s="72">
        <f>SUBTOTAL(9,S232:S233)</f>
        <v>0</v>
      </c>
      <c r="T234" s="72">
        <f>SUBTOTAL(9,T232:T233)</f>
        <v>0</v>
      </c>
      <c r="U234" s="72"/>
      <c r="V234" s="64"/>
    </row>
    <row r="235" s="41" customFormat="1" hidden="1" customHeight="1" outlineLevel="2" spans="1:22">
      <c r="A235" s="64">
        <f>N(A234)+1</f>
        <v>1</v>
      </c>
      <c r="B235" s="65" t="s">
        <v>731</v>
      </c>
      <c r="C235" s="64">
        <v>2025</v>
      </c>
      <c r="D235" s="64">
        <v>61</v>
      </c>
      <c r="E235" s="64" t="s">
        <v>730</v>
      </c>
      <c r="F235" s="65" t="s">
        <v>249</v>
      </c>
      <c r="G235" s="65" t="s">
        <v>686</v>
      </c>
      <c r="H235" s="65" t="s">
        <v>110</v>
      </c>
      <c r="I235" s="64" t="s">
        <v>915</v>
      </c>
      <c r="J235" s="66">
        <v>9771674678260</v>
      </c>
      <c r="K235" s="67" t="s">
        <v>916</v>
      </c>
      <c r="L235" s="67" t="s">
        <v>144</v>
      </c>
      <c r="M235" s="68" t="s">
        <v>45</v>
      </c>
      <c r="N235" s="67" t="s">
        <v>917</v>
      </c>
      <c r="O235" s="69">
        <v>25</v>
      </c>
      <c r="P235" s="70">
        <v>1</v>
      </c>
      <c r="Q235" s="71">
        <f>O235*P235</f>
        <v>25</v>
      </c>
      <c r="R235" s="64">
        <v>2</v>
      </c>
      <c r="S235" s="72">
        <f>O235*R235</f>
        <v>50</v>
      </c>
      <c r="T235" s="72">
        <f>O235*R235*P235</f>
        <v>50</v>
      </c>
      <c r="U235" s="72"/>
      <c r="V235" s="64" t="s">
        <v>897</v>
      </c>
    </row>
    <row r="236" s="41" customFormat="1" customHeight="1" outlineLevel="1" collapsed="1" spans="1:22">
      <c r="A236" s="64" t="s">
        <v>911</v>
      </c>
      <c r="B236" s="65"/>
      <c r="C236" s="64"/>
      <c r="D236" s="64"/>
      <c r="E236" s="73" t="s">
        <v>1099</v>
      </c>
      <c r="F236" s="65"/>
      <c r="G236" s="65"/>
      <c r="H236" s="65"/>
      <c r="I236" s="64"/>
      <c r="J236" s="66"/>
      <c r="K236" s="67"/>
      <c r="L236" s="67"/>
      <c r="M236" s="68"/>
      <c r="N236" s="67"/>
      <c r="O236" s="69"/>
      <c r="P236" s="70"/>
      <c r="Q236" s="71">
        <f>SUBTOTAL(9,Q235)</f>
        <v>0</v>
      </c>
      <c r="R236" s="64"/>
      <c r="S236" s="72">
        <f>SUBTOTAL(9,S235)</f>
        <v>0</v>
      </c>
      <c r="T236" s="72">
        <f>SUBTOTAL(9,T235)</f>
        <v>0</v>
      </c>
      <c r="U236" s="72"/>
      <c r="V236" s="64"/>
    </row>
    <row r="237" s="41" customFormat="1" hidden="1" customHeight="1" outlineLevel="2" spans="1:22">
      <c r="A237" s="64">
        <f>N(A236)+1</f>
        <v>1</v>
      </c>
      <c r="B237" s="65" t="s">
        <v>692</v>
      </c>
      <c r="C237" s="64">
        <v>2025</v>
      </c>
      <c r="D237" s="64">
        <v>62</v>
      </c>
      <c r="E237" s="64" t="s">
        <v>735</v>
      </c>
      <c r="F237" s="65" t="s">
        <v>249</v>
      </c>
      <c r="G237" s="65" t="s">
        <v>686</v>
      </c>
      <c r="H237" s="65" t="s">
        <v>110</v>
      </c>
      <c r="I237" s="64" t="s">
        <v>915</v>
      </c>
      <c r="J237" s="66">
        <v>9771674678260</v>
      </c>
      <c r="K237" s="67" t="s">
        <v>916</v>
      </c>
      <c r="L237" s="67" t="s">
        <v>144</v>
      </c>
      <c r="M237" s="68" t="s">
        <v>45</v>
      </c>
      <c r="N237" s="67" t="s">
        <v>917</v>
      </c>
      <c r="O237" s="69">
        <v>25</v>
      </c>
      <c r="P237" s="70">
        <v>1</v>
      </c>
      <c r="Q237" s="71">
        <f>O237*P237</f>
        <v>25</v>
      </c>
      <c r="R237" s="64">
        <v>10</v>
      </c>
      <c r="S237" s="72">
        <f>O237*R237</f>
        <v>250</v>
      </c>
      <c r="T237" s="72">
        <f>O237*R237*P237</f>
        <v>250</v>
      </c>
      <c r="U237" s="72"/>
      <c r="V237" s="64" t="s">
        <v>897</v>
      </c>
    </row>
    <row r="238" s="41" customFormat="1" hidden="1" customHeight="1" outlineLevel="2" spans="1:22">
      <c r="A238" s="64">
        <f>N(A237)+1</f>
        <v>2</v>
      </c>
      <c r="B238" s="65" t="s">
        <v>692</v>
      </c>
      <c r="C238" s="64">
        <v>2025</v>
      </c>
      <c r="D238" s="64">
        <v>62</v>
      </c>
      <c r="E238" s="64" t="s">
        <v>735</v>
      </c>
      <c r="F238" s="65" t="s">
        <v>732</v>
      </c>
      <c r="G238" s="65" t="s">
        <v>686</v>
      </c>
      <c r="H238" s="65" t="s">
        <v>686</v>
      </c>
      <c r="I238" s="64" t="s">
        <v>1100</v>
      </c>
      <c r="J238" s="66">
        <v>9787111775546</v>
      </c>
      <c r="K238" s="67" t="s">
        <v>732</v>
      </c>
      <c r="L238" s="67" t="s">
        <v>922</v>
      </c>
      <c r="M238" s="68" t="s">
        <v>45</v>
      </c>
      <c r="N238" s="67" t="s">
        <v>1101</v>
      </c>
      <c r="O238" s="69">
        <v>55</v>
      </c>
      <c r="P238" s="70">
        <v>0.78</v>
      </c>
      <c r="Q238" s="71">
        <f>O238*P238</f>
        <v>42.9</v>
      </c>
      <c r="R238" s="64">
        <v>24</v>
      </c>
      <c r="S238" s="72">
        <f>O238*R238</f>
        <v>1320</v>
      </c>
      <c r="T238" s="72">
        <f>O238*R238*P238</f>
        <v>1029.6</v>
      </c>
      <c r="U238" s="72"/>
      <c r="V238" s="64" t="s">
        <v>897</v>
      </c>
    </row>
    <row r="239" s="41" customFormat="1" customHeight="1" outlineLevel="1" collapsed="1" spans="1:22">
      <c r="A239" s="64" t="s">
        <v>911</v>
      </c>
      <c r="B239" s="65"/>
      <c r="C239" s="64"/>
      <c r="D239" s="64"/>
      <c r="E239" s="73" t="s">
        <v>1102</v>
      </c>
      <c r="F239" s="65"/>
      <c r="G239" s="65"/>
      <c r="H239" s="65"/>
      <c r="I239" s="64"/>
      <c r="J239" s="66"/>
      <c r="K239" s="67"/>
      <c r="L239" s="67"/>
      <c r="M239" s="68"/>
      <c r="N239" s="67"/>
      <c r="O239" s="69"/>
      <c r="P239" s="70"/>
      <c r="Q239" s="71">
        <f>SUBTOTAL(9,Q237:Q238)</f>
        <v>0</v>
      </c>
      <c r="R239" s="64"/>
      <c r="S239" s="72">
        <f>SUBTOTAL(9,S237:S238)</f>
        <v>0</v>
      </c>
      <c r="T239" s="72">
        <f>SUBTOTAL(9,T237:T238)</f>
        <v>0</v>
      </c>
      <c r="U239" s="72"/>
      <c r="V239" s="64"/>
    </row>
    <row r="240" s="41" customFormat="1" hidden="1" customHeight="1" outlineLevel="2" spans="1:22">
      <c r="A240" s="64">
        <f>N(A239)+1</f>
        <v>1</v>
      </c>
      <c r="B240" s="65" t="s">
        <v>692</v>
      </c>
      <c r="C240" s="64">
        <v>2025</v>
      </c>
      <c r="D240" s="64">
        <v>63</v>
      </c>
      <c r="E240" s="64" t="s">
        <v>741</v>
      </c>
      <c r="F240" s="65" t="s">
        <v>249</v>
      </c>
      <c r="G240" s="65" t="s">
        <v>686</v>
      </c>
      <c r="H240" s="65" t="s">
        <v>110</v>
      </c>
      <c r="I240" s="64" t="s">
        <v>915</v>
      </c>
      <c r="J240" s="66">
        <v>9771674678260</v>
      </c>
      <c r="K240" s="67" t="s">
        <v>916</v>
      </c>
      <c r="L240" s="67" t="s">
        <v>144</v>
      </c>
      <c r="M240" s="68" t="s">
        <v>45</v>
      </c>
      <c r="N240" s="67" t="s">
        <v>917</v>
      </c>
      <c r="O240" s="69">
        <v>25</v>
      </c>
      <c r="P240" s="70">
        <v>1</v>
      </c>
      <c r="Q240" s="71">
        <f>O240*P240</f>
        <v>25</v>
      </c>
      <c r="R240" s="64">
        <v>1</v>
      </c>
      <c r="S240" s="72">
        <f>O240*R240</f>
        <v>25</v>
      </c>
      <c r="T240" s="72">
        <f>O240*R240*P240</f>
        <v>25</v>
      </c>
      <c r="U240" s="72"/>
      <c r="V240" s="64" t="s">
        <v>897</v>
      </c>
    </row>
    <row r="241" s="41" customFormat="1" hidden="1" customHeight="1" outlineLevel="2" spans="1:22">
      <c r="A241" s="64">
        <f>N(A240)+1</f>
        <v>2</v>
      </c>
      <c r="B241" s="65" t="s">
        <v>692</v>
      </c>
      <c r="C241" s="64">
        <v>2025</v>
      </c>
      <c r="D241" s="64">
        <v>63</v>
      </c>
      <c r="E241" s="64" t="s">
        <v>741</v>
      </c>
      <c r="F241" s="65" t="s">
        <v>732</v>
      </c>
      <c r="G241" s="65" t="s">
        <v>686</v>
      </c>
      <c r="H241" s="65" t="s">
        <v>686</v>
      </c>
      <c r="I241" s="64" t="s">
        <v>1100</v>
      </c>
      <c r="J241" s="66">
        <v>9787111775546</v>
      </c>
      <c r="K241" s="67" t="s">
        <v>732</v>
      </c>
      <c r="L241" s="67" t="s">
        <v>922</v>
      </c>
      <c r="M241" s="68" t="s">
        <v>45</v>
      </c>
      <c r="N241" s="67" t="s">
        <v>1101</v>
      </c>
      <c r="O241" s="69">
        <v>55</v>
      </c>
      <c r="P241" s="70">
        <v>0.78</v>
      </c>
      <c r="Q241" s="71">
        <f>O241*P241</f>
        <v>42.9</v>
      </c>
      <c r="R241" s="64">
        <v>12</v>
      </c>
      <c r="S241" s="72">
        <f>O241*R241</f>
        <v>660</v>
      </c>
      <c r="T241" s="72">
        <f>O241*R241*P241</f>
        <v>514.8</v>
      </c>
      <c r="U241" s="72"/>
      <c r="V241" s="64" t="s">
        <v>897</v>
      </c>
    </row>
    <row r="242" s="41" customFormat="1" hidden="1" customHeight="1" outlineLevel="2" spans="1:22">
      <c r="A242" s="64">
        <f>N(A241)+1</f>
        <v>3</v>
      </c>
      <c r="B242" s="65" t="s">
        <v>692</v>
      </c>
      <c r="C242" s="64">
        <v>2025</v>
      </c>
      <c r="D242" s="64">
        <v>63</v>
      </c>
      <c r="E242" s="64" t="s">
        <v>741</v>
      </c>
      <c r="F242" s="65" t="s">
        <v>737</v>
      </c>
      <c r="G242" s="65" t="s">
        <v>686</v>
      </c>
      <c r="H242" s="65" t="s">
        <v>686</v>
      </c>
      <c r="I242" s="64" t="s">
        <v>1103</v>
      </c>
      <c r="J242" s="66">
        <v>9787040659146</v>
      </c>
      <c r="K242" s="67" t="s">
        <v>739</v>
      </c>
      <c r="L242" s="67" t="s">
        <v>919</v>
      </c>
      <c r="M242" s="68" t="s">
        <v>45</v>
      </c>
      <c r="N242" s="67" t="s">
        <v>1104</v>
      </c>
      <c r="O242" s="69">
        <v>49.8</v>
      </c>
      <c r="P242" s="70">
        <v>0.78</v>
      </c>
      <c r="Q242" s="71">
        <f>O242*P242</f>
        <v>38.844</v>
      </c>
      <c r="R242" s="64">
        <v>13</v>
      </c>
      <c r="S242" s="72">
        <f>O242*R242</f>
        <v>647.4</v>
      </c>
      <c r="T242" s="72">
        <f>O242*R242*P242</f>
        <v>504.972</v>
      </c>
      <c r="U242" s="72"/>
      <c r="V242" s="64" t="s">
        <v>897</v>
      </c>
    </row>
    <row r="243" s="41" customFormat="1" hidden="1" customHeight="1" outlineLevel="2" spans="1:22">
      <c r="A243" s="64">
        <f>N(A242)+1</f>
        <v>4</v>
      </c>
      <c r="B243" s="65" t="s">
        <v>692</v>
      </c>
      <c r="C243" s="64">
        <v>2025</v>
      </c>
      <c r="D243" s="64">
        <v>63</v>
      </c>
      <c r="E243" s="64" t="s">
        <v>741</v>
      </c>
      <c r="F243" s="65" t="s">
        <v>742</v>
      </c>
      <c r="G243" s="65" t="s">
        <v>686</v>
      </c>
      <c r="H243" s="65" t="s">
        <v>686</v>
      </c>
      <c r="I243" s="64" t="s">
        <v>1105</v>
      </c>
      <c r="J243" s="66">
        <v>9787111681526</v>
      </c>
      <c r="K243" s="67" t="s">
        <v>766</v>
      </c>
      <c r="L243" s="67" t="s">
        <v>922</v>
      </c>
      <c r="M243" s="68" t="s">
        <v>45</v>
      </c>
      <c r="N243" s="67" t="s">
        <v>767</v>
      </c>
      <c r="O243" s="69">
        <v>37</v>
      </c>
      <c r="P243" s="70">
        <v>0.78</v>
      </c>
      <c r="Q243" s="71">
        <f>O243*P243</f>
        <v>28.86</v>
      </c>
      <c r="R243" s="64">
        <v>10</v>
      </c>
      <c r="S243" s="72">
        <f>O243*R243</f>
        <v>370</v>
      </c>
      <c r="T243" s="72">
        <f>O243*R243*P243</f>
        <v>288.6</v>
      </c>
      <c r="U243" s="72"/>
      <c r="V243" s="64" t="s">
        <v>897</v>
      </c>
    </row>
    <row r="244" s="41" customFormat="1" customHeight="1" outlineLevel="1" collapsed="1" spans="1:22">
      <c r="A244" s="64" t="s">
        <v>911</v>
      </c>
      <c r="B244" s="65"/>
      <c r="C244" s="64"/>
      <c r="D244" s="64"/>
      <c r="E244" s="73" t="s">
        <v>1106</v>
      </c>
      <c r="F244" s="65"/>
      <c r="G244" s="65"/>
      <c r="H244" s="65"/>
      <c r="I244" s="64"/>
      <c r="J244" s="66"/>
      <c r="K244" s="67"/>
      <c r="L244" s="67"/>
      <c r="M244" s="68"/>
      <c r="N244" s="67"/>
      <c r="O244" s="69"/>
      <c r="P244" s="70"/>
      <c r="Q244" s="71">
        <f>SUBTOTAL(9,Q240:Q243)</f>
        <v>0</v>
      </c>
      <c r="R244" s="64"/>
      <c r="S244" s="72">
        <f>SUBTOTAL(9,S240:S243)</f>
        <v>0</v>
      </c>
      <c r="T244" s="72">
        <f>SUBTOTAL(9,T240:T243)</f>
        <v>0</v>
      </c>
      <c r="U244" s="72"/>
      <c r="V244" s="64"/>
    </row>
    <row r="245" s="41" customFormat="1" hidden="1" customHeight="1" outlineLevel="2" spans="1:22">
      <c r="A245" s="64">
        <f>N(A244)+1</f>
        <v>1</v>
      </c>
      <c r="B245" s="65" t="s">
        <v>692</v>
      </c>
      <c r="C245" s="64">
        <v>2025</v>
      </c>
      <c r="D245" s="64">
        <v>64</v>
      </c>
      <c r="E245" s="64" t="s">
        <v>750</v>
      </c>
      <c r="F245" s="65" t="s">
        <v>249</v>
      </c>
      <c r="G245" s="65" t="s">
        <v>686</v>
      </c>
      <c r="H245" s="65" t="s">
        <v>110</v>
      </c>
      <c r="I245" s="64" t="s">
        <v>915</v>
      </c>
      <c r="J245" s="66">
        <v>9771674678260</v>
      </c>
      <c r="K245" s="67" t="s">
        <v>916</v>
      </c>
      <c r="L245" s="67" t="s">
        <v>144</v>
      </c>
      <c r="M245" s="68" t="s">
        <v>45</v>
      </c>
      <c r="N245" s="67" t="s">
        <v>917</v>
      </c>
      <c r="O245" s="69">
        <v>25</v>
      </c>
      <c r="P245" s="70">
        <v>1</v>
      </c>
      <c r="Q245" s="71">
        <f>O245*P245</f>
        <v>25</v>
      </c>
      <c r="R245" s="64">
        <v>3</v>
      </c>
      <c r="S245" s="72">
        <f>O245*R245</f>
        <v>75</v>
      </c>
      <c r="T245" s="72">
        <f>O245*R245*P245</f>
        <v>75</v>
      </c>
      <c r="U245" s="72"/>
      <c r="V245" s="64" t="s">
        <v>897</v>
      </c>
    </row>
    <row r="246" s="41" customFormat="1" hidden="1" customHeight="1" outlineLevel="2" spans="1:22">
      <c r="A246" s="64">
        <f>N(A245)+1</f>
        <v>2</v>
      </c>
      <c r="B246" s="65" t="s">
        <v>692</v>
      </c>
      <c r="C246" s="64">
        <v>2025</v>
      </c>
      <c r="D246" s="64">
        <v>64</v>
      </c>
      <c r="E246" s="64" t="s">
        <v>750</v>
      </c>
      <c r="F246" s="65" t="s">
        <v>732</v>
      </c>
      <c r="G246" s="65" t="s">
        <v>686</v>
      </c>
      <c r="H246" s="65" t="s">
        <v>686</v>
      </c>
      <c r="I246" s="64" t="s">
        <v>1100</v>
      </c>
      <c r="J246" s="66">
        <v>9787111775546</v>
      </c>
      <c r="K246" s="67" t="s">
        <v>732</v>
      </c>
      <c r="L246" s="67" t="s">
        <v>922</v>
      </c>
      <c r="M246" s="68" t="s">
        <v>45</v>
      </c>
      <c r="N246" s="67" t="s">
        <v>1101</v>
      </c>
      <c r="O246" s="69">
        <v>55</v>
      </c>
      <c r="P246" s="70">
        <v>0.78</v>
      </c>
      <c r="Q246" s="71">
        <f>O246*P246</f>
        <v>42.9</v>
      </c>
      <c r="R246" s="64">
        <v>17</v>
      </c>
      <c r="S246" s="72">
        <f>O246*R246</f>
        <v>935</v>
      </c>
      <c r="T246" s="72">
        <f>O246*R246*P246</f>
        <v>729.3</v>
      </c>
      <c r="U246" s="72"/>
      <c r="V246" s="64" t="s">
        <v>897</v>
      </c>
    </row>
    <row r="247" s="41" customFormat="1" hidden="1" customHeight="1" outlineLevel="2" spans="1:22">
      <c r="A247" s="64">
        <f>N(A246)+1</f>
        <v>3</v>
      </c>
      <c r="B247" s="65" t="s">
        <v>692</v>
      </c>
      <c r="C247" s="64">
        <v>2025</v>
      </c>
      <c r="D247" s="64">
        <v>64</v>
      </c>
      <c r="E247" s="64" t="s">
        <v>750</v>
      </c>
      <c r="F247" s="65" t="s">
        <v>737</v>
      </c>
      <c r="G247" s="65" t="s">
        <v>686</v>
      </c>
      <c r="H247" s="65" t="s">
        <v>686</v>
      </c>
      <c r="I247" s="64" t="s">
        <v>1103</v>
      </c>
      <c r="J247" s="66">
        <v>9787040659146</v>
      </c>
      <c r="K247" s="67" t="s">
        <v>739</v>
      </c>
      <c r="L247" s="67" t="s">
        <v>919</v>
      </c>
      <c r="M247" s="68" t="s">
        <v>45</v>
      </c>
      <c r="N247" s="67" t="s">
        <v>1104</v>
      </c>
      <c r="O247" s="69">
        <v>49.8</v>
      </c>
      <c r="P247" s="70">
        <v>0.78</v>
      </c>
      <c r="Q247" s="71">
        <f>O247*P247</f>
        <v>38.844</v>
      </c>
      <c r="R247" s="64">
        <v>20</v>
      </c>
      <c r="S247" s="72">
        <f>O247*R247</f>
        <v>996</v>
      </c>
      <c r="T247" s="72">
        <f>O247*R247*P247</f>
        <v>776.88</v>
      </c>
      <c r="U247" s="72"/>
      <c r="V247" s="64" t="s">
        <v>897</v>
      </c>
    </row>
    <row r="248" s="41" customFormat="1" hidden="1" customHeight="1" outlineLevel="2" spans="1:22">
      <c r="A248" s="64">
        <f>N(A247)+1</f>
        <v>4</v>
      </c>
      <c r="B248" s="65" t="s">
        <v>692</v>
      </c>
      <c r="C248" s="64">
        <v>2025</v>
      </c>
      <c r="D248" s="64">
        <v>64</v>
      </c>
      <c r="E248" s="64" t="s">
        <v>750</v>
      </c>
      <c r="F248" s="65" t="s">
        <v>742</v>
      </c>
      <c r="G248" s="65" t="s">
        <v>686</v>
      </c>
      <c r="H248" s="65" t="s">
        <v>686</v>
      </c>
      <c r="I248" s="64" t="s">
        <v>1105</v>
      </c>
      <c r="J248" s="66">
        <v>9787111681526</v>
      </c>
      <c r="K248" s="67" t="s">
        <v>766</v>
      </c>
      <c r="L248" s="67" t="s">
        <v>922</v>
      </c>
      <c r="M248" s="68" t="s">
        <v>45</v>
      </c>
      <c r="N248" s="67" t="s">
        <v>767</v>
      </c>
      <c r="O248" s="69">
        <v>37</v>
      </c>
      <c r="P248" s="70">
        <v>0.78</v>
      </c>
      <c r="Q248" s="71">
        <f>O248*P248</f>
        <v>28.86</v>
      </c>
      <c r="R248" s="64">
        <v>16</v>
      </c>
      <c r="S248" s="72">
        <f>O248*R248</f>
        <v>592</v>
      </c>
      <c r="T248" s="72">
        <f>O248*R248*P248</f>
        <v>461.76</v>
      </c>
      <c r="U248" s="72"/>
      <c r="V248" s="64" t="s">
        <v>897</v>
      </c>
    </row>
    <row r="249" s="41" customFormat="1" customHeight="1" outlineLevel="1" collapsed="1" spans="1:22">
      <c r="A249" s="64" t="s">
        <v>911</v>
      </c>
      <c r="B249" s="65"/>
      <c r="C249" s="64"/>
      <c r="D249" s="64"/>
      <c r="E249" s="73" t="s">
        <v>1107</v>
      </c>
      <c r="F249" s="65"/>
      <c r="G249" s="65"/>
      <c r="H249" s="65"/>
      <c r="I249" s="64"/>
      <c r="J249" s="66"/>
      <c r="K249" s="67"/>
      <c r="L249" s="67"/>
      <c r="M249" s="68"/>
      <c r="N249" s="67"/>
      <c r="O249" s="69"/>
      <c r="P249" s="70"/>
      <c r="Q249" s="71">
        <f>SUBTOTAL(9,Q245:Q248)</f>
        <v>0</v>
      </c>
      <c r="R249" s="64"/>
      <c r="S249" s="72">
        <f>SUBTOTAL(9,S245:S248)</f>
        <v>0</v>
      </c>
      <c r="T249" s="72">
        <f>SUBTOTAL(9,T245:T248)</f>
        <v>0</v>
      </c>
      <c r="U249" s="72"/>
      <c r="V249" s="64"/>
    </row>
    <row r="250" s="41" customFormat="1" hidden="1" customHeight="1" outlineLevel="2" spans="1:22">
      <c r="A250" s="64">
        <f t="shared" ref="A250:A255" si="20">N(A249)+1</f>
        <v>1</v>
      </c>
      <c r="B250" s="65" t="s">
        <v>755</v>
      </c>
      <c r="C250" s="64">
        <v>2025</v>
      </c>
      <c r="D250" s="64">
        <v>65</v>
      </c>
      <c r="E250" s="64" t="s">
        <v>754</v>
      </c>
      <c r="F250" s="65" t="s">
        <v>249</v>
      </c>
      <c r="G250" s="65" t="s">
        <v>686</v>
      </c>
      <c r="H250" s="65" t="s">
        <v>110</v>
      </c>
      <c r="I250" s="64" t="s">
        <v>915</v>
      </c>
      <c r="J250" s="66">
        <v>9771674678260</v>
      </c>
      <c r="K250" s="67" t="s">
        <v>916</v>
      </c>
      <c r="L250" s="67" t="s">
        <v>144</v>
      </c>
      <c r="M250" s="68" t="s">
        <v>45</v>
      </c>
      <c r="N250" s="67" t="s">
        <v>917</v>
      </c>
      <c r="O250" s="69">
        <v>25</v>
      </c>
      <c r="P250" s="70">
        <v>1</v>
      </c>
      <c r="Q250" s="71">
        <f t="shared" ref="Q250:Q255" si="21">O250*P250</f>
        <v>25</v>
      </c>
      <c r="R250" s="64">
        <v>2</v>
      </c>
      <c r="S250" s="72">
        <f t="shared" ref="S250:S255" si="22">O250*R250</f>
        <v>50</v>
      </c>
      <c r="T250" s="72">
        <f t="shared" ref="T250:T255" si="23">O250*R250*P250</f>
        <v>50</v>
      </c>
      <c r="U250" s="72"/>
      <c r="V250" s="64" t="s">
        <v>897</v>
      </c>
    </row>
    <row r="251" s="41" customFormat="1" hidden="1" customHeight="1" outlineLevel="2" spans="1:22">
      <c r="A251" s="64">
        <f t="shared" si="20"/>
        <v>2</v>
      </c>
      <c r="B251" s="65" t="s">
        <v>755</v>
      </c>
      <c r="C251" s="64">
        <v>2025</v>
      </c>
      <c r="D251" s="64">
        <v>65</v>
      </c>
      <c r="E251" s="64" t="s">
        <v>754</v>
      </c>
      <c r="F251" s="65" t="s">
        <v>180</v>
      </c>
      <c r="G251" s="65" t="s">
        <v>686</v>
      </c>
      <c r="H251" s="65" t="s">
        <v>686</v>
      </c>
      <c r="I251" s="64" t="s">
        <v>1103</v>
      </c>
      <c r="J251" s="66">
        <v>9787040659146</v>
      </c>
      <c r="K251" s="67" t="s">
        <v>739</v>
      </c>
      <c r="L251" s="67" t="s">
        <v>919</v>
      </c>
      <c r="M251" s="68" t="s">
        <v>45</v>
      </c>
      <c r="N251" s="67" t="s">
        <v>1104</v>
      </c>
      <c r="O251" s="69">
        <v>49.8</v>
      </c>
      <c r="P251" s="70">
        <v>0.78</v>
      </c>
      <c r="Q251" s="71">
        <f t="shared" si="21"/>
        <v>38.844</v>
      </c>
      <c r="R251" s="64">
        <v>4</v>
      </c>
      <c r="S251" s="72">
        <f t="shared" si="22"/>
        <v>199.2</v>
      </c>
      <c r="T251" s="72">
        <f t="shared" si="23"/>
        <v>155.376</v>
      </c>
      <c r="U251" s="72"/>
      <c r="V251" s="64" t="s">
        <v>897</v>
      </c>
    </row>
    <row r="252" s="41" customFormat="1" hidden="1" customHeight="1" outlineLevel="2" spans="1:22">
      <c r="A252" s="64">
        <f t="shared" si="20"/>
        <v>3</v>
      </c>
      <c r="B252" s="65" t="s">
        <v>755</v>
      </c>
      <c r="C252" s="64">
        <v>2025</v>
      </c>
      <c r="D252" s="64">
        <v>65</v>
      </c>
      <c r="E252" s="64" t="s">
        <v>754</v>
      </c>
      <c r="F252" s="65" t="s">
        <v>742</v>
      </c>
      <c r="G252" s="65" t="s">
        <v>686</v>
      </c>
      <c r="H252" s="65" t="s">
        <v>686</v>
      </c>
      <c r="I252" s="64" t="s">
        <v>1105</v>
      </c>
      <c r="J252" s="66">
        <v>9787111681526</v>
      </c>
      <c r="K252" s="67" t="s">
        <v>766</v>
      </c>
      <c r="L252" s="67" t="s">
        <v>922</v>
      </c>
      <c r="M252" s="68" t="s">
        <v>45</v>
      </c>
      <c r="N252" s="67" t="s">
        <v>767</v>
      </c>
      <c r="O252" s="69">
        <v>37</v>
      </c>
      <c r="P252" s="70">
        <v>0.78</v>
      </c>
      <c r="Q252" s="71">
        <f t="shared" si="21"/>
        <v>28.86</v>
      </c>
      <c r="R252" s="64">
        <v>4</v>
      </c>
      <c r="S252" s="72">
        <f t="shared" si="22"/>
        <v>148</v>
      </c>
      <c r="T252" s="72">
        <f t="shared" si="23"/>
        <v>115.44</v>
      </c>
      <c r="U252" s="72"/>
      <c r="V252" s="64" t="s">
        <v>897</v>
      </c>
    </row>
    <row r="253" s="41" customFormat="1" hidden="1" customHeight="1" outlineLevel="2" spans="1:22">
      <c r="A253" s="64">
        <f t="shared" si="20"/>
        <v>4</v>
      </c>
      <c r="B253" s="65" t="s">
        <v>755</v>
      </c>
      <c r="C253" s="64">
        <v>2025</v>
      </c>
      <c r="D253" s="64">
        <v>65</v>
      </c>
      <c r="E253" s="64" t="s">
        <v>754</v>
      </c>
      <c r="F253" s="65" t="s">
        <v>756</v>
      </c>
      <c r="G253" s="65" t="s">
        <v>686</v>
      </c>
      <c r="H253" s="65" t="s">
        <v>686</v>
      </c>
      <c r="I253" s="64" t="s">
        <v>1108</v>
      </c>
      <c r="J253" s="66">
        <v>9787300329567</v>
      </c>
      <c r="K253" s="67" t="s">
        <v>758</v>
      </c>
      <c r="L253" s="67" t="s">
        <v>903</v>
      </c>
      <c r="M253" s="68" t="s">
        <v>45</v>
      </c>
      <c r="N253" s="67" t="s">
        <v>1109</v>
      </c>
      <c r="O253" s="69">
        <v>48</v>
      </c>
      <c r="P253" s="70">
        <v>0.78</v>
      </c>
      <c r="Q253" s="71">
        <f t="shared" si="21"/>
        <v>37.44</v>
      </c>
      <c r="R253" s="64">
        <v>4</v>
      </c>
      <c r="S253" s="72">
        <f t="shared" si="22"/>
        <v>192</v>
      </c>
      <c r="T253" s="72">
        <f t="shared" si="23"/>
        <v>149.76</v>
      </c>
      <c r="U253" s="72"/>
      <c r="V253" s="64" t="s">
        <v>897</v>
      </c>
    </row>
    <row r="254" s="41" customFormat="1" hidden="1" customHeight="1" outlineLevel="2" spans="1:22">
      <c r="A254" s="64">
        <f t="shared" si="20"/>
        <v>5</v>
      </c>
      <c r="B254" s="65" t="s">
        <v>755</v>
      </c>
      <c r="C254" s="64">
        <v>2025</v>
      </c>
      <c r="D254" s="64">
        <v>65</v>
      </c>
      <c r="E254" s="64" t="s">
        <v>754</v>
      </c>
      <c r="F254" s="65" t="s">
        <v>761</v>
      </c>
      <c r="G254" s="65" t="s">
        <v>686</v>
      </c>
      <c r="H254" s="65" t="s">
        <v>686</v>
      </c>
      <c r="I254" s="64" t="s">
        <v>1110</v>
      </c>
      <c r="J254" s="66">
        <v>9787040596182</v>
      </c>
      <c r="K254" s="67" t="s">
        <v>763</v>
      </c>
      <c r="L254" s="67" t="s">
        <v>919</v>
      </c>
      <c r="M254" s="68" t="s">
        <v>45</v>
      </c>
      <c r="N254" s="67" t="s">
        <v>1111</v>
      </c>
      <c r="O254" s="69">
        <v>35.8</v>
      </c>
      <c r="P254" s="70">
        <v>0.78</v>
      </c>
      <c r="Q254" s="71">
        <f t="shared" si="21"/>
        <v>27.924</v>
      </c>
      <c r="R254" s="64">
        <v>5</v>
      </c>
      <c r="S254" s="72">
        <f t="shared" si="22"/>
        <v>179</v>
      </c>
      <c r="T254" s="72">
        <f t="shared" si="23"/>
        <v>139.62</v>
      </c>
      <c r="U254" s="72"/>
      <c r="V254" s="64" t="s">
        <v>897</v>
      </c>
    </row>
    <row r="255" s="41" customFormat="1" hidden="1" customHeight="1" outlineLevel="2" spans="1:22">
      <c r="A255" s="64">
        <f t="shared" si="20"/>
        <v>6</v>
      </c>
      <c r="B255" s="65" t="s">
        <v>755</v>
      </c>
      <c r="C255" s="64">
        <v>2025</v>
      </c>
      <c r="D255" s="64">
        <v>65</v>
      </c>
      <c r="E255" s="64" t="s">
        <v>754</v>
      </c>
      <c r="F255" s="65" t="s">
        <v>769</v>
      </c>
      <c r="G255" s="65" t="s">
        <v>686</v>
      </c>
      <c r="H255" s="65" t="s">
        <v>686</v>
      </c>
      <c r="I255" s="64" t="s">
        <v>1112</v>
      </c>
      <c r="J255" s="66">
        <v>9787111774006</v>
      </c>
      <c r="K255" s="67" t="s">
        <v>771</v>
      </c>
      <c r="L255" s="67" t="s">
        <v>922</v>
      </c>
      <c r="M255" s="68" t="s">
        <v>45</v>
      </c>
      <c r="N255" s="67" t="s">
        <v>772</v>
      </c>
      <c r="O255" s="69">
        <v>69.9</v>
      </c>
      <c r="P255" s="70">
        <v>0.78</v>
      </c>
      <c r="Q255" s="71">
        <f t="shared" si="21"/>
        <v>54.522</v>
      </c>
      <c r="R255" s="64">
        <v>4</v>
      </c>
      <c r="S255" s="72">
        <f t="shared" si="22"/>
        <v>279.6</v>
      </c>
      <c r="T255" s="72">
        <f t="shared" si="23"/>
        <v>218.088</v>
      </c>
      <c r="U255" s="72"/>
      <c r="V255" s="64" t="s">
        <v>897</v>
      </c>
    </row>
    <row r="256" s="41" customFormat="1" customHeight="1" outlineLevel="1" collapsed="1" spans="1:22">
      <c r="A256" s="64" t="s">
        <v>911</v>
      </c>
      <c r="B256" s="65"/>
      <c r="C256" s="64"/>
      <c r="D256" s="64"/>
      <c r="E256" s="73" t="s">
        <v>1113</v>
      </c>
      <c r="F256" s="65"/>
      <c r="G256" s="65"/>
      <c r="H256" s="65"/>
      <c r="I256" s="64"/>
      <c r="J256" s="66"/>
      <c r="K256" s="67"/>
      <c r="L256" s="67"/>
      <c r="M256" s="68"/>
      <c r="N256" s="67"/>
      <c r="O256" s="69"/>
      <c r="P256" s="70"/>
      <c r="Q256" s="71">
        <f>SUBTOTAL(9,Q250:Q255)</f>
        <v>0</v>
      </c>
      <c r="R256" s="64"/>
      <c r="S256" s="72">
        <f>SUBTOTAL(9,S250:S255)</f>
        <v>0</v>
      </c>
      <c r="T256" s="72">
        <f>SUBTOTAL(9,T250:T255)</f>
        <v>0</v>
      </c>
      <c r="U256" s="72"/>
      <c r="V256" s="64"/>
    </row>
    <row r="257" s="41" customFormat="1" hidden="1" customHeight="1" outlineLevel="2" spans="1:22">
      <c r="A257" s="64">
        <f>N(A256)+1</f>
        <v>1</v>
      </c>
      <c r="B257" s="65" t="s">
        <v>755</v>
      </c>
      <c r="C257" s="64">
        <v>2025</v>
      </c>
      <c r="D257" s="64">
        <v>66</v>
      </c>
      <c r="E257" s="64" t="s">
        <v>774</v>
      </c>
      <c r="F257" s="65" t="s">
        <v>180</v>
      </c>
      <c r="G257" s="65" t="s">
        <v>686</v>
      </c>
      <c r="H257" s="65" t="s">
        <v>686</v>
      </c>
      <c r="I257" s="64" t="s">
        <v>1103</v>
      </c>
      <c r="J257" s="66">
        <v>9787040659146</v>
      </c>
      <c r="K257" s="67" t="s">
        <v>739</v>
      </c>
      <c r="L257" s="67" t="s">
        <v>919</v>
      </c>
      <c r="M257" s="68" t="s">
        <v>45</v>
      </c>
      <c r="N257" s="67" t="s">
        <v>1104</v>
      </c>
      <c r="O257" s="69">
        <v>49.8</v>
      </c>
      <c r="P257" s="70">
        <v>0.78</v>
      </c>
      <c r="Q257" s="71">
        <f>O257*P257</f>
        <v>38.844</v>
      </c>
      <c r="R257" s="64">
        <v>9</v>
      </c>
      <c r="S257" s="72">
        <f>O257*R257</f>
        <v>448.2</v>
      </c>
      <c r="T257" s="72">
        <f>O257*R257*P257</f>
        <v>349.596</v>
      </c>
      <c r="U257" s="72"/>
      <c r="V257" s="64" t="s">
        <v>897</v>
      </c>
    </row>
    <row r="258" s="41" customFormat="1" hidden="1" customHeight="1" outlineLevel="2" spans="1:22">
      <c r="A258" s="64">
        <f>N(A257)+1</f>
        <v>2</v>
      </c>
      <c r="B258" s="65" t="s">
        <v>755</v>
      </c>
      <c r="C258" s="64">
        <v>2025</v>
      </c>
      <c r="D258" s="64">
        <v>66</v>
      </c>
      <c r="E258" s="64" t="s">
        <v>774</v>
      </c>
      <c r="F258" s="65" t="s">
        <v>742</v>
      </c>
      <c r="G258" s="65" t="s">
        <v>686</v>
      </c>
      <c r="H258" s="65" t="s">
        <v>686</v>
      </c>
      <c r="I258" s="64" t="s">
        <v>1105</v>
      </c>
      <c r="J258" s="66">
        <v>9787111681526</v>
      </c>
      <c r="K258" s="67" t="s">
        <v>766</v>
      </c>
      <c r="L258" s="67" t="s">
        <v>922</v>
      </c>
      <c r="M258" s="68" t="s">
        <v>45</v>
      </c>
      <c r="N258" s="67" t="s">
        <v>767</v>
      </c>
      <c r="O258" s="69">
        <v>37</v>
      </c>
      <c r="P258" s="70">
        <v>0.78</v>
      </c>
      <c r="Q258" s="71">
        <f>O258*P258</f>
        <v>28.86</v>
      </c>
      <c r="R258" s="64">
        <v>6</v>
      </c>
      <c r="S258" s="72">
        <f>O258*R258</f>
        <v>222</v>
      </c>
      <c r="T258" s="72">
        <f>O258*R258*P258</f>
        <v>173.16</v>
      </c>
      <c r="U258" s="72"/>
      <c r="V258" s="64" t="s">
        <v>897</v>
      </c>
    </row>
    <row r="259" s="41" customFormat="1" hidden="1" customHeight="1" outlineLevel="2" spans="1:22">
      <c r="A259" s="64">
        <f>N(A258)+1</f>
        <v>3</v>
      </c>
      <c r="B259" s="65" t="s">
        <v>755</v>
      </c>
      <c r="C259" s="64">
        <v>2025</v>
      </c>
      <c r="D259" s="64">
        <v>66</v>
      </c>
      <c r="E259" s="64" t="s">
        <v>774</v>
      </c>
      <c r="F259" s="65" t="s">
        <v>756</v>
      </c>
      <c r="G259" s="65" t="s">
        <v>686</v>
      </c>
      <c r="H259" s="65" t="s">
        <v>686</v>
      </c>
      <c r="I259" s="64" t="s">
        <v>1108</v>
      </c>
      <c r="J259" s="66">
        <v>9787300329567</v>
      </c>
      <c r="K259" s="67" t="s">
        <v>758</v>
      </c>
      <c r="L259" s="67" t="s">
        <v>903</v>
      </c>
      <c r="M259" s="68" t="s">
        <v>45</v>
      </c>
      <c r="N259" s="67" t="s">
        <v>1109</v>
      </c>
      <c r="O259" s="69">
        <v>48</v>
      </c>
      <c r="P259" s="70">
        <v>0.78</v>
      </c>
      <c r="Q259" s="71">
        <f>O259*P259</f>
        <v>37.44</v>
      </c>
      <c r="R259" s="64">
        <v>6</v>
      </c>
      <c r="S259" s="72">
        <f>O259*R259</f>
        <v>288</v>
      </c>
      <c r="T259" s="72">
        <f>O259*R259*P259</f>
        <v>224.64</v>
      </c>
      <c r="U259" s="72"/>
      <c r="V259" s="64" t="s">
        <v>897</v>
      </c>
    </row>
    <row r="260" s="41" customFormat="1" hidden="1" customHeight="1" outlineLevel="2" spans="1:22">
      <c r="A260" s="64">
        <f>N(A259)+1</f>
        <v>4</v>
      </c>
      <c r="B260" s="65" t="s">
        <v>755</v>
      </c>
      <c r="C260" s="64">
        <v>2025</v>
      </c>
      <c r="D260" s="64">
        <v>66</v>
      </c>
      <c r="E260" s="64" t="s">
        <v>774</v>
      </c>
      <c r="F260" s="65" t="s">
        <v>761</v>
      </c>
      <c r="G260" s="65" t="s">
        <v>686</v>
      </c>
      <c r="H260" s="65" t="s">
        <v>686</v>
      </c>
      <c r="I260" s="64" t="s">
        <v>1110</v>
      </c>
      <c r="J260" s="66">
        <v>9787040596182</v>
      </c>
      <c r="K260" s="67" t="s">
        <v>763</v>
      </c>
      <c r="L260" s="67" t="s">
        <v>919</v>
      </c>
      <c r="M260" s="68" t="s">
        <v>45</v>
      </c>
      <c r="N260" s="67" t="s">
        <v>1111</v>
      </c>
      <c r="O260" s="69">
        <v>35.8</v>
      </c>
      <c r="P260" s="70">
        <v>0.78</v>
      </c>
      <c r="Q260" s="71">
        <f>O260*P260</f>
        <v>27.924</v>
      </c>
      <c r="R260" s="64">
        <v>4</v>
      </c>
      <c r="S260" s="72">
        <f>O260*R260</f>
        <v>143.2</v>
      </c>
      <c r="T260" s="72">
        <f>O260*R260*P260</f>
        <v>111.696</v>
      </c>
      <c r="U260" s="72"/>
      <c r="V260" s="64" t="s">
        <v>897</v>
      </c>
    </row>
    <row r="261" s="41" customFormat="1" hidden="1" customHeight="1" outlineLevel="2" spans="1:22">
      <c r="A261" s="64">
        <f>N(A260)+1</f>
        <v>5</v>
      </c>
      <c r="B261" s="65" t="s">
        <v>755</v>
      </c>
      <c r="C261" s="64">
        <v>2025</v>
      </c>
      <c r="D261" s="64">
        <v>66</v>
      </c>
      <c r="E261" s="64" t="s">
        <v>774</v>
      </c>
      <c r="F261" s="65" t="s">
        <v>769</v>
      </c>
      <c r="G261" s="65" t="s">
        <v>686</v>
      </c>
      <c r="H261" s="65" t="s">
        <v>686</v>
      </c>
      <c r="I261" s="64" t="s">
        <v>1112</v>
      </c>
      <c r="J261" s="66">
        <v>9787111774006</v>
      </c>
      <c r="K261" s="67" t="s">
        <v>771</v>
      </c>
      <c r="L261" s="67" t="s">
        <v>922</v>
      </c>
      <c r="M261" s="68" t="s">
        <v>45</v>
      </c>
      <c r="N261" s="67" t="s">
        <v>772</v>
      </c>
      <c r="O261" s="69">
        <v>69.9</v>
      </c>
      <c r="P261" s="70">
        <v>0.78</v>
      </c>
      <c r="Q261" s="71">
        <f>O261*P261</f>
        <v>54.522</v>
      </c>
      <c r="R261" s="64">
        <v>3</v>
      </c>
      <c r="S261" s="72">
        <f>O261*R261</f>
        <v>209.7</v>
      </c>
      <c r="T261" s="72">
        <f>O261*R261*P261</f>
        <v>163.566</v>
      </c>
      <c r="U261" s="72"/>
      <c r="V261" s="64" t="s">
        <v>897</v>
      </c>
    </row>
    <row r="262" s="41" customFormat="1" customHeight="1" outlineLevel="1" collapsed="1" spans="1:22">
      <c r="A262" s="64" t="s">
        <v>911</v>
      </c>
      <c r="B262" s="65"/>
      <c r="C262" s="64"/>
      <c r="D262" s="64"/>
      <c r="E262" s="73" t="s">
        <v>1114</v>
      </c>
      <c r="F262" s="65"/>
      <c r="G262" s="65"/>
      <c r="H262" s="65"/>
      <c r="I262" s="64"/>
      <c r="J262" s="66"/>
      <c r="K262" s="67"/>
      <c r="L262" s="67"/>
      <c r="M262" s="68"/>
      <c r="N262" s="67"/>
      <c r="O262" s="69"/>
      <c r="P262" s="70"/>
      <c r="Q262" s="71">
        <f>SUBTOTAL(9,Q257:Q261)</f>
        <v>0</v>
      </c>
      <c r="R262" s="64"/>
      <c r="S262" s="72">
        <f>SUBTOTAL(9,S257:S261)</f>
        <v>0</v>
      </c>
      <c r="T262" s="72">
        <f>SUBTOTAL(9,T257:T261)</f>
        <v>0</v>
      </c>
      <c r="U262" s="72"/>
      <c r="V262" s="64"/>
    </row>
    <row r="263" s="41" customFormat="1" hidden="1" customHeight="1" outlineLevel="2" spans="1:22">
      <c r="A263" s="64">
        <f>N(A262)+1</f>
        <v>1</v>
      </c>
      <c r="B263" s="65" t="s">
        <v>785</v>
      </c>
      <c r="C263" s="64">
        <v>2025</v>
      </c>
      <c r="D263" s="64">
        <v>67</v>
      </c>
      <c r="E263" s="64" t="s">
        <v>784</v>
      </c>
      <c r="F263" s="65" t="s">
        <v>249</v>
      </c>
      <c r="G263" s="65" t="s">
        <v>779</v>
      </c>
      <c r="H263" s="65" t="s">
        <v>110</v>
      </c>
      <c r="I263" s="64" t="s">
        <v>915</v>
      </c>
      <c r="J263" s="66">
        <v>9771674678260</v>
      </c>
      <c r="K263" s="67" t="s">
        <v>916</v>
      </c>
      <c r="L263" s="67" t="s">
        <v>144</v>
      </c>
      <c r="M263" s="68" t="s">
        <v>147</v>
      </c>
      <c r="N263" s="67" t="s">
        <v>917</v>
      </c>
      <c r="O263" s="69">
        <v>25</v>
      </c>
      <c r="P263" s="70">
        <v>1</v>
      </c>
      <c r="Q263" s="71">
        <f>O263*P263</f>
        <v>25</v>
      </c>
      <c r="R263" s="64">
        <v>2</v>
      </c>
      <c r="S263" s="72">
        <f>O263*R263</f>
        <v>50</v>
      </c>
      <c r="T263" s="72">
        <f>O263*R263*P263</f>
        <v>50</v>
      </c>
      <c r="U263" s="72"/>
      <c r="V263" s="64" t="s">
        <v>897</v>
      </c>
    </row>
    <row r="264" s="41" customFormat="1" hidden="1" customHeight="1" outlineLevel="2" spans="1:22">
      <c r="A264" s="64">
        <f>N(A263)+1</f>
        <v>2</v>
      </c>
      <c r="B264" s="65" t="s">
        <v>785</v>
      </c>
      <c r="C264" s="64">
        <v>2025</v>
      </c>
      <c r="D264" s="64">
        <v>67</v>
      </c>
      <c r="E264" s="64" t="s">
        <v>784</v>
      </c>
      <c r="F264" s="65" t="s">
        <v>803</v>
      </c>
      <c r="G264" s="65" t="s">
        <v>779</v>
      </c>
      <c r="H264" s="65" t="s">
        <v>779</v>
      </c>
      <c r="I264" s="64" t="s">
        <v>1115</v>
      </c>
      <c r="J264" s="66">
        <v>9787577113203</v>
      </c>
      <c r="K264" s="67" t="s">
        <v>805</v>
      </c>
      <c r="L264" s="67" t="s">
        <v>1116</v>
      </c>
      <c r="M264" s="68" t="s">
        <v>171</v>
      </c>
      <c r="N264" s="67" t="s">
        <v>1117</v>
      </c>
      <c r="O264" s="69">
        <v>39.8</v>
      </c>
      <c r="P264" s="70">
        <v>0.78</v>
      </c>
      <c r="Q264" s="71">
        <f>O264*P264</f>
        <v>31.044</v>
      </c>
      <c r="R264" s="64">
        <v>12</v>
      </c>
      <c r="S264" s="72">
        <f>O264*R264</f>
        <v>477.6</v>
      </c>
      <c r="T264" s="72">
        <f>O264*R264*P264</f>
        <v>372.528</v>
      </c>
      <c r="U264" s="72"/>
      <c r="V264" s="64" t="s">
        <v>897</v>
      </c>
    </row>
    <row r="265" s="41" customFormat="1" hidden="1" customHeight="1" outlineLevel="2" spans="1:22">
      <c r="A265" s="64">
        <f>N(A264)+1</f>
        <v>3</v>
      </c>
      <c r="B265" s="65" t="s">
        <v>785</v>
      </c>
      <c r="C265" s="64">
        <v>2025</v>
      </c>
      <c r="D265" s="64">
        <v>67</v>
      </c>
      <c r="E265" s="64" t="s">
        <v>784</v>
      </c>
      <c r="F265" s="65" t="s">
        <v>780</v>
      </c>
      <c r="G265" s="65" t="s">
        <v>779</v>
      </c>
      <c r="H265" s="65" t="s">
        <v>779</v>
      </c>
      <c r="I265" s="64" t="s">
        <v>1118</v>
      </c>
      <c r="J265" s="66">
        <v>9787300323107</v>
      </c>
      <c r="K265" s="67" t="s">
        <v>782</v>
      </c>
      <c r="L265" s="67" t="s">
        <v>903</v>
      </c>
      <c r="M265" s="68" t="s">
        <v>786</v>
      </c>
      <c r="N265" s="67" t="s">
        <v>1119</v>
      </c>
      <c r="O265" s="69">
        <v>45</v>
      </c>
      <c r="P265" s="70">
        <v>0.78</v>
      </c>
      <c r="Q265" s="71">
        <f>O265*P265</f>
        <v>35.1</v>
      </c>
      <c r="R265" s="64">
        <v>1</v>
      </c>
      <c r="S265" s="72">
        <f>O265*R265</f>
        <v>45</v>
      </c>
      <c r="T265" s="72">
        <f>O265*R265*P265</f>
        <v>35.1</v>
      </c>
      <c r="U265" s="72"/>
      <c r="V265" s="64" t="s">
        <v>897</v>
      </c>
    </row>
    <row r="266" s="41" customFormat="1" hidden="1" customHeight="1" outlineLevel="2" spans="1:22">
      <c r="A266" s="64">
        <f>N(A265)+1</f>
        <v>4</v>
      </c>
      <c r="B266" s="65" t="s">
        <v>785</v>
      </c>
      <c r="C266" s="64">
        <v>2025</v>
      </c>
      <c r="D266" s="64">
        <v>67</v>
      </c>
      <c r="E266" s="64" t="s">
        <v>784</v>
      </c>
      <c r="F266" s="65" t="s">
        <v>790</v>
      </c>
      <c r="G266" s="65" t="s">
        <v>779</v>
      </c>
      <c r="H266" s="65" t="s">
        <v>779</v>
      </c>
      <c r="I266" s="64" t="s">
        <v>1120</v>
      </c>
      <c r="J266" s="66">
        <v>9787513296908</v>
      </c>
      <c r="K266" s="67" t="s">
        <v>792</v>
      </c>
      <c r="L266" s="67" t="s">
        <v>1121</v>
      </c>
      <c r="M266" s="68" t="s">
        <v>795</v>
      </c>
      <c r="N266" s="67" t="s">
        <v>1122</v>
      </c>
      <c r="O266" s="69">
        <v>38</v>
      </c>
      <c r="P266" s="70">
        <v>0.78</v>
      </c>
      <c r="Q266" s="71">
        <f>O266*P266</f>
        <v>29.64</v>
      </c>
      <c r="R266" s="64">
        <v>1</v>
      </c>
      <c r="S266" s="72">
        <f>O266*R266</f>
        <v>38</v>
      </c>
      <c r="T266" s="72">
        <f>O266*R266*P266</f>
        <v>29.64</v>
      </c>
      <c r="U266" s="72"/>
      <c r="V266" s="64" t="s">
        <v>897</v>
      </c>
    </row>
    <row r="267" s="41" customFormat="1" hidden="1" customHeight="1" outlineLevel="2" spans="1:22">
      <c r="A267" s="64">
        <f>N(A266)+1</f>
        <v>5</v>
      </c>
      <c r="B267" s="65" t="s">
        <v>785</v>
      </c>
      <c r="C267" s="64">
        <v>2025</v>
      </c>
      <c r="D267" s="64">
        <v>67</v>
      </c>
      <c r="E267" s="64" t="s">
        <v>784</v>
      </c>
      <c r="F267" s="65" t="s">
        <v>797</v>
      </c>
      <c r="G267" s="65" t="s">
        <v>779</v>
      </c>
      <c r="H267" s="65" t="s">
        <v>779</v>
      </c>
      <c r="I267" s="64" t="s">
        <v>1123</v>
      </c>
      <c r="J267" s="66">
        <v>9787111793953</v>
      </c>
      <c r="K267" s="67" t="s">
        <v>799</v>
      </c>
      <c r="L267" s="67" t="s">
        <v>922</v>
      </c>
      <c r="M267" s="68" t="s">
        <v>801</v>
      </c>
      <c r="N267" s="67" t="s">
        <v>1124</v>
      </c>
      <c r="O267" s="69">
        <v>49.5</v>
      </c>
      <c r="P267" s="70">
        <v>0.78</v>
      </c>
      <c r="Q267" s="71">
        <f>O267*P267</f>
        <v>38.61</v>
      </c>
      <c r="R267" s="64">
        <v>1</v>
      </c>
      <c r="S267" s="72">
        <f>O267*R267</f>
        <v>49.5</v>
      </c>
      <c r="T267" s="72">
        <f>O267*R267*P267</f>
        <v>38.61</v>
      </c>
      <c r="U267" s="72"/>
      <c r="V267" s="64" t="s">
        <v>897</v>
      </c>
    </row>
    <row r="268" s="41" customFormat="1" customHeight="1" outlineLevel="1" collapsed="1" spans="1:22">
      <c r="A268" s="64" t="s">
        <v>911</v>
      </c>
      <c r="B268" s="65"/>
      <c r="C268" s="64"/>
      <c r="D268" s="64"/>
      <c r="E268" s="73" t="s">
        <v>1125</v>
      </c>
      <c r="F268" s="65"/>
      <c r="G268" s="65"/>
      <c r="H268" s="65"/>
      <c r="I268" s="64"/>
      <c r="J268" s="66"/>
      <c r="K268" s="67"/>
      <c r="L268" s="67"/>
      <c r="M268" s="68"/>
      <c r="N268" s="67"/>
      <c r="O268" s="69"/>
      <c r="P268" s="70"/>
      <c r="Q268" s="71">
        <f>SUBTOTAL(9,Q263:Q267)</f>
        <v>0</v>
      </c>
      <c r="R268" s="64"/>
      <c r="S268" s="72">
        <f>SUBTOTAL(9,S263:S267)</f>
        <v>0</v>
      </c>
      <c r="T268" s="72">
        <f>SUBTOTAL(9,T263:T267)</f>
        <v>0</v>
      </c>
      <c r="U268" s="72"/>
      <c r="V268" s="64"/>
    </row>
    <row r="269" s="41" customFormat="1" hidden="1" customHeight="1" outlineLevel="2" spans="1:22">
      <c r="A269" s="64">
        <f>N(A268)+1</f>
        <v>1</v>
      </c>
      <c r="B269" s="17" t="s">
        <v>826</v>
      </c>
      <c r="C269" s="64">
        <v>2024</v>
      </c>
      <c r="D269" s="64">
        <v>68</v>
      </c>
      <c r="E269" s="17" t="s">
        <v>1126</v>
      </c>
      <c r="F269" s="65"/>
      <c r="G269" s="65" t="s">
        <v>810</v>
      </c>
      <c r="H269" s="17" t="s">
        <v>110</v>
      </c>
      <c r="I269" s="64" t="s">
        <v>915</v>
      </c>
      <c r="J269" s="66">
        <v>9771674678260</v>
      </c>
      <c r="K269" s="67" t="s">
        <v>916</v>
      </c>
      <c r="L269" s="67" t="s">
        <v>144</v>
      </c>
      <c r="M269" s="68"/>
      <c r="N269" s="67" t="s">
        <v>917</v>
      </c>
      <c r="O269" s="69">
        <v>25</v>
      </c>
      <c r="P269" s="70">
        <v>1</v>
      </c>
      <c r="Q269" s="71">
        <f>O269*P269</f>
        <v>25</v>
      </c>
      <c r="R269" s="64">
        <v>1</v>
      </c>
      <c r="S269" s="72">
        <f>O269*R269</f>
        <v>25</v>
      </c>
      <c r="T269" s="72">
        <f>O269*R269*P269</f>
        <v>25</v>
      </c>
      <c r="U269" s="72"/>
      <c r="V269" s="64" t="s">
        <v>897</v>
      </c>
    </row>
    <row r="270" s="41" customFormat="1" customHeight="1" outlineLevel="1" collapsed="1" spans="1:22">
      <c r="A270" s="64" t="s">
        <v>911</v>
      </c>
      <c r="B270" s="17"/>
      <c r="C270" s="64"/>
      <c r="D270" s="64"/>
      <c r="E270" s="75" t="s">
        <v>1127</v>
      </c>
      <c r="F270" s="65"/>
      <c r="G270" s="65"/>
      <c r="H270" s="17"/>
      <c r="I270" s="64"/>
      <c r="J270" s="66"/>
      <c r="K270" s="67"/>
      <c r="L270" s="67"/>
      <c r="M270" s="68"/>
      <c r="N270" s="67"/>
      <c r="O270" s="69"/>
      <c r="P270" s="70"/>
      <c r="Q270" s="71">
        <f>SUBTOTAL(9,Q269)</f>
        <v>0</v>
      </c>
      <c r="R270" s="64"/>
      <c r="S270" s="72">
        <f>SUBTOTAL(9,S269)</f>
        <v>0</v>
      </c>
      <c r="T270" s="72">
        <f>SUBTOTAL(9,T269)</f>
        <v>0</v>
      </c>
      <c r="U270" s="72"/>
      <c r="V270" s="64"/>
    </row>
    <row r="271" s="41" customFormat="1" hidden="1" customHeight="1" outlineLevel="2" spans="1:22">
      <c r="A271" s="64">
        <f>N(A270)+1</f>
        <v>1</v>
      </c>
      <c r="B271" s="17" t="s">
        <v>838</v>
      </c>
      <c r="C271" s="65">
        <v>2024</v>
      </c>
      <c r="D271" s="64">
        <v>69</v>
      </c>
      <c r="E271" s="17" t="s">
        <v>1128</v>
      </c>
      <c r="F271" s="65"/>
      <c r="G271" s="65" t="s">
        <v>810</v>
      </c>
      <c r="H271" s="17" t="s">
        <v>810</v>
      </c>
      <c r="I271" s="64" t="s">
        <v>1129</v>
      </c>
      <c r="J271" s="66">
        <v>9787519486495</v>
      </c>
      <c r="K271" s="76" t="s">
        <v>1130</v>
      </c>
      <c r="L271" s="67" t="s">
        <v>1131</v>
      </c>
      <c r="M271" s="68"/>
      <c r="N271" s="68" t="s">
        <v>1132</v>
      </c>
      <c r="O271" s="69">
        <v>79.8</v>
      </c>
      <c r="P271" s="70">
        <v>0.78</v>
      </c>
      <c r="Q271" s="71">
        <f>O271*P271</f>
        <v>62.244</v>
      </c>
      <c r="R271" s="64">
        <v>2</v>
      </c>
      <c r="S271" s="72">
        <f>O271*R271</f>
        <v>159.6</v>
      </c>
      <c r="T271" s="72">
        <f>O271*R271*P271</f>
        <v>124.488</v>
      </c>
      <c r="U271" s="72"/>
      <c r="V271" s="64" t="s">
        <v>897</v>
      </c>
    </row>
    <row r="272" s="41" customFormat="1" hidden="1" customHeight="1" outlineLevel="2" spans="1:22">
      <c r="A272" s="64">
        <f>N(A271)+1</f>
        <v>2</v>
      </c>
      <c r="B272" s="17" t="s">
        <v>838</v>
      </c>
      <c r="C272" s="65">
        <v>2024</v>
      </c>
      <c r="D272" s="64">
        <v>69</v>
      </c>
      <c r="E272" s="17" t="s">
        <v>1128</v>
      </c>
      <c r="F272" s="65"/>
      <c r="G272" s="65" t="s">
        <v>810</v>
      </c>
      <c r="H272" s="17" t="s">
        <v>810</v>
      </c>
      <c r="I272" s="64" t="s">
        <v>1133</v>
      </c>
      <c r="J272" s="19">
        <v>9787551735070</v>
      </c>
      <c r="K272" s="67" t="s">
        <v>1134</v>
      </c>
      <c r="L272" s="67" t="s">
        <v>1135</v>
      </c>
      <c r="M272" s="68"/>
      <c r="N272" s="67" t="s">
        <v>1136</v>
      </c>
      <c r="O272" s="69">
        <v>58</v>
      </c>
      <c r="P272" s="70">
        <v>0.78</v>
      </c>
      <c r="Q272" s="71">
        <f>O272*P272</f>
        <v>45.24</v>
      </c>
      <c r="R272" s="64">
        <v>1</v>
      </c>
      <c r="S272" s="72">
        <f>O272*R272</f>
        <v>58</v>
      </c>
      <c r="T272" s="72">
        <f>O272*R272*P272</f>
        <v>45.24</v>
      </c>
      <c r="U272" s="72"/>
      <c r="V272" s="64" t="s">
        <v>897</v>
      </c>
    </row>
    <row r="273" s="41" customFormat="1" customHeight="1" outlineLevel="1" collapsed="1" spans="1:22">
      <c r="A273" s="64" t="s">
        <v>911</v>
      </c>
      <c r="B273" s="17"/>
      <c r="C273" s="65"/>
      <c r="D273" s="64"/>
      <c r="E273" s="75" t="s">
        <v>1137</v>
      </c>
      <c r="F273" s="65"/>
      <c r="G273" s="65"/>
      <c r="H273" s="17"/>
      <c r="I273" s="64"/>
      <c r="J273" s="19"/>
      <c r="K273" s="67"/>
      <c r="L273" s="67"/>
      <c r="M273" s="68"/>
      <c r="N273" s="67"/>
      <c r="O273" s="69"/>
      <c r="P273" s="70"/>
      <c r="Q273" s="71">
        <f>SUBTOTAL(9,Q271:Q272)</f>
        <v>0</v>
      </c>
      <c r="R273" s="64"/>
      <c r="S273" s="72">
        <f>SUBTOTAL(9,S271:S272)</f>
        <v>0</v>
      </c>
      <c r="T273" s="72">
        <f>SUBTOTAL(9,T271:T272)</f>
        <v>0</v>
      </c>
      <c r="U273" s="72"/>
      <c r="V273" s="64"/>
    </row>
    <row r="274" s="41" customFormat="1" hidden="1" customHeight="1" outlineLevel="2" spans="1:22">
      <c r="A274" s="64">
        <f>N(A273)+1</f>
        <v>1</v>
      </c>
      <c r="B274" s="17" t="s">
        <v>844</v>
      </c>
      <c r="C274" s="64">
        <v>2024</v>
      </c>
      <c r="D274" s="64">
        <v>70</v>
      </c>
      <c r="E274" s="17" t="s">
        <v>1138</v>
      </c>
      <c r="F274" s="65"/>
      <c r="G274" s="65" t="s">
        <v>810</v>
      </c>
      <c r="H274" s="17" t="s">
        <v>110</v>
      </c>
      <c r="I274" s="64" t="s">
        <v>915</v>
      </c>
      <c r="J274" s="66">
        <v>9771674678260</v>
      </c>
      <c r="K274" s="67" t="s">
        <v>916</v>
      </c>
      <c r="L274" s="67" t="s">
        <v>144</v>
      </c>
      <c r="M274" s="68"/>
      <c r="N274" s="67" t="s">
        <v>917</v>
      </c>
      <c r="O274" s="69">
        <v>25</v>
      </c>
      <c r="P274" s="70">
        <v>1</v>
      </c>
      <c r="Q274" s="71">
        <f>O274*P274</f>
        <v>25</v>
      </c>
      <c r="R274" s="64">
        <v>1</v>
      </c>
      <c r="S274" s="72">
        <f>O274*R274</f>
        <v>25</v>
      </c>
      <c r="T274" s="72">
        <f>O274*R274*P274</f>
        <v>25</v>
      </c>
      <c r="U274" s="72"/>
      <c r="V274" s="64" t="s">
        <v>897</v>
      </c>
    </row>
    <row r="275" s="41" customFormat="1" customHeight="1" outlineLevel="1" collapsed="1" spans="1:22">
      <c r="A275" s="64" t="s">
        <v>911</v>
      </c>
      <c r="B275" s="17"/>
      <c r="C275" s="64"/>
      <c r="D275" s="64"/>
      <c r="E275" s="75" t="s">
        <v>1139</v>
      </c>
      <c r="F275" s="65"/>
      <c r="G275" s="65"/>
      <c r="H275" s="17"/>
      <c r="I275" s="64"/>
      <c r="J275" s="66"/>
      <c r="K275" s="67"/>
      <c r="L275" s="67"/>
      <c r="M275" s="68"/>
      <c r="N275" s="67"/>
      <c r="O275" s="69"/>
      <c r="P275" s="70"/>
      <c r="Q275" s="71">
        <f>SUBTOTAL(9,Q274)</f>
        <v>0</v>
      </c>
      <c r="R275" s="64"/>
      <c r="S275" s="72">
        <f>SUBTOTAL(9,S274)</f>
        <v>0</v>
      </c>
      <c r="T275" s="72">
        <f>SUBTOTAL(9,T274)</f>
        <v>0</v>
      </c>
      <c r="U275" s="72"/>
      <c r="V275" s="64"/>
    </row>
    <row r="276" s="41" customFormat="1" hidden="1" customHeight="1" outlineLevel="2" spans="1:22">
      <c r="A276" s="64">
        <f>N(A275)+1</f>
        <v>1</v>
      </c>
      <c r="B276" s="65" t="s">
        <v>812</v>
      </c>
      <c r="C276" s="64">
        <v>2025</v>
      </c>
      <c r="D276" s="64">
        <v>71</v>
      </c>
      <c r="E276" s="64" t="s">
        <v>811</v>
      </c>
      <c r="F276" s="65" t="s">
        <v>249</v>
      </c>
      <c r="G276" s="65" t="s">
        <v>810</v>
      </c>
      <c r="H276" s="65" t="s">
        <v>110</v>
      </c>
      <c r="I276" s="64" t="s">
        <v>915</v>
      </c>
      <c r="J276" s="66">
        <v>9771674678260</v>
      </c>
      <c r="K276" s="67" t="s">
        <v>916</v>
      </c>
      <c r="L276" s="67" t="s">
        <v>144</v>
      </c>
      <c r="M276" s="68" t="s">
        <v>147</v>
      </c>
      <c r="N276" s="67" t="s">
        <v>917</v>
      </c>
      <c r="O276" s="69">
        <v>25</v>
      </c>
      <c r="P276" s="70">
        <v>1</v>
      </c>
      <c r="Q276" s="71">
        <f>O276*P276</f>
        <v>25</v>
      </c>
      <c r="R276" s="64">
        <v>2</v>
      </c>
      <c r="S276" s="72">
        <f>O276*R276</f>
        <v>50</v>
      </c>
      <c r="T276" s="72">
        <f>O276*R276*P276</f>
        <v>50</v>
      </c>
      <c r="U276" s="72"/>
      <c r="V276" s="64" t="s">
        <v>897</v>
      </c>
    </row>
    <row r="277" s="41" customFormat="1" hidden="1" customHeight="1" outlineLevel="2" spans="1:22">
      <c r="A277" s="64">
        <f>N(A276)+1</f>
        <v>2</v>
      </c>
      <c r="B277" s="65" t="s">
        <v>812</v>
      </c>
      <c r="C277" s="64">
        <v>2025</v>
      </c>
      <c r="D277" s="64">
        <v>71</v>
      </c>
      <c r="E277" s="64" t="s">
        <v>811</v>
      </c>
      <c r="F277" s="65" t="s">
        <v>814</v>
      </c>
      <c r="G277" s="65" t="s">
        <v>810</v>
      </c>
      <c r="H277" s="65" t="s">
        <v>810</v>
      </c>
      <c r="I277" s="64" t="s">
        <v>1140</v>
      </c>
      <c r="J277" s="66">
        <v>9787518453818</v>
      </c>
      <c r="K277" s="67" t="s">
        <v>816</v>
      </c>
      <c r="L277" s="67" t="s">
        <v>1141</v>
      </c>
      <c r="M277" s="68" t="s">
        <v>819</v>
      </c>
      <c r="N277" s="67" t="s">
        <v>1142</v>
      </c>
      <c r="O277" s="69">
        <v>68</v>
      </c>
      <c r="P277" s="70">
        <v>0.78</v>
      </c>
      <c r="Q277" s="71">
        <f>O277*P277</f>
        <v>53.04</v>
      </c>
      <c r="R277" s="64">
        <v>8</v>
      </c>
      <c r="S277" s="72">
        <f>O277*R277</f>
        <v>544</v>
      </c>
      <c r="T277" s="72">
        <f>O277*R277*P277</f>
        <v>424.32</v>
      </c>
      <c r="U277" s="72"/>
      <c r="V277" s="64" t="s">
        <v>897</v>
      </c>
    </row>
    <row r="278" s="41" customFormat="1" customHeight="1" outlineLevel="1" collapsed="1" spans="1:22">
      <c r="A278" s="64" t="s">
        <v>911</v>
      </c>
      <c r="B278" s="65"/>
      <c r="C278" s="64"/>
      <c r="D278" s="64"/>
      <c r="E278" s="73" t="s">
        <v>1143</v>
      </c>
      <c r="F278" s="65"/>
      <c r="G278" s="65"/>
      <c r="H278" s="65"/>
      <c r="I278" s="64"/>
      <c r="J278" s="66"/>
      <c r="K278" s="67"/>
      <c r="L278" s="67"/>
      <c r="M278" s="68"/>
      <c r="N278" s="67"/>
      <c r="O278" s="69"/>
      <c r="P278" s="70"/>
      <c r="Q278" s="71">
        <f>SUBTOTAL(9,Q276:Q277)</f>
        <v>0</v>
      </c>
      <c r="R278" s="64"/>
      <c r="S278" s="72">
        <f>SUBTOTAL(9,S276:S277)</f>
        <v>0</v>
      </c>
      <c r="T278" s="72">
        <f>SUBTOTAL(9,T276:T277)</f>
        <v>0</v>
      </c>
      <c r="U278" s="72"/>
      <c r="V278" s="64"/>
    </row>
    <row r="279" s="41" customFormat="1" hidden="1" customHeight="1" outlineLevel="2" spans="1:22">
      <c r="A279" s="64">
        <f>N(A278)+1</f>
        <v>1</v>
      </c>
      <c r="B279" s="65" t="s">
        <v>812</v>
      </c>
      <c r="C279" s="64">
        <v>2025</v>
      </c>
      <c r="D279" s="64">
        <v>72</v>
      </c>
      <c r="E279" s="64" t="s">
        <v>821</v>
      </c>
      <c r="F279" s="65" t="s">
        <v>249</v>
      </c>
      <c r="G279" s="65" t="s">
        <v>810</v>
      </c>
      <c r="H279" s="65" t="s">
        <v>110</v>
      </c>
      <c r="I279" s="64" t="s">
        <v>915</v>
      </c>
      <c r="J279" s="66">
        <v>9771674678260</v>
      </c>
      <c r="K279" s="67" t="s">
        <v>916</v>
      </c>
      <c r="L279" s="67" t="s">
        <v>144</v>
      </c>
      <c r="M279" s="68" t="s">
        <v>147</v>
      </c>
      <c r="N279" s="67" t="s">
        <v>917</v>
      </c>
      <c r="O279" s="69">
        <v>25</v>
      </c>
      <c r="P279" s="70">
        <v>1</v>
      </c>
      <c r="Q279" s="71">
        <f>O279*P279</f>
        <v>25</v>
      </c>
      <c r="R279" s="64">
        <v>3</v>
      </c>
      <c r="S279" s="72">
        <f>O279*R279</f>
        <v>75</v>
      </c>
      <c r="T279" s="72">
        <f>O279*R279*P279</f>
        <v>75</v>
      </c>
      <c r="U279" s="72"/>
      <c r="V279" s="64" t="s">
        <v>897</v>
      </c>
    </row>
    <row r="280" s="41" customFormat="1" hidden="1" customHeight="1" outlineLevel="2" spans="1:22">
      <c r="A280" s="64">
        <f>N(A279)+1</f>
        <v>2</v>
      </c>
      <c r="B280" s="65" t="s">
        <v>812</v>
      </c>
      <c r="C280" s="64">
        <v>2025</v>
      </c>
      <c r="D280" s="64">
        <v>72</v>
      </c>
      <c r="E280" s="64" t="s">
        <v>821</v>
      </c>
      <c r="F280" s="65" t="s">
        <v>814</v>
      </c>
      <c r="G280" s="65" t="s">
        <v>810</v>
      </c>
      <c r="H280" s="65" t="s">
        <v>810</v>
      </c>
      <c r="I280" s="64" t="s">
        <v>1140</v>
      </c>
      <c r="J280" s="66">
        <v>9787518453818</v>
      </c>
      <c r="K280" s="67" t="s">
        <v>816</v>
      </c>
      <c r="L280" s="67" t="s">
        <v>1141</v>
      </c>
      <c r="M280" s="68" t="s">
        <v>819</v>
      </c>
      <c r="N280" s="67" t="s">
        <v>1142</v>
      </c>
      <c r="O280" s="69">
        <v>68</v>
      </c>
      <c r="P280" s="70">
        <v>0.78</v>
      </c>
      <c r="Q280" s="71">
        <f>O280*P280</f>
        <v>53.04</v>
      </c>
      <c r="R280" s="64">
        <v>7</v>
      </c>
      <c r="S280" s="72">
        <f>O280*R280</f>
        <v>476</v>
      </c>
      <c r="T280" s="72">
        <f>O280*R280*P280</f>
        <v>371.28</v>
      </c>
      <c r="U280" s="72"/>
      <c r="V280" s="64" t="s">
        <v>897</v>
      </c>
    </row>
    <row r="281" s="41" customFormat="1" customHeight="1" outlineLevel="1" collapsed="1" spans="1:22">
      <c r="A281" s="64" t="s">
        <v>911</v>
      </c>
      <c r="B281" s="65"/>
      <c r="C281" s="64"/>
      <c r="D281" s="64"/>
      <c r="E281" s="73" t="s">
        <v>1144</v>
      </c>
      <c r="F281" s="65"/>
      <c r="G281" s="65"/>
      <c r="H281" s="65"/>
      <c r="I281" s="64"/>
      <c r="J281" s="66"/>
      <c r="K281" s="67"/>
      <c r="L281" s="67"/>
      <c r="M281" s="68"/>
      <c r="N281" s="67"/>
      <c r="O281" s="69"/>
      <c r="P281" s="70"/>
      <c r="Q281" s="71">
        <f>SUBTOTAL(9,Q279:Q280)</f>
        <v>0</v>
      </c>
      <c r="R281" s="64"/>
      <c r="S281" s="72">
        <f>SUBTOTAL(9,S279:S280)</f>
        <v>0</v>
      </c>
      <c r="T281" s="72">
        <f>SUBTOTAL(9,T279:T280)</f>
        <v>0</v>
      </c>
      <c r="U281" s="72"/>
      <c r="V281" s="64"/>
    </row>
    <row r="282" s="41" customFormat="1" hidden="1" customHeight="1" outlineLevel="2" spans="1:22">
      <c r="A282" s="64">
        <f>N(A281)+1</f>
        <v>1</v>
      </c>
      <c r="B282" s="65" t="s">
        <v>826</v>
      </c>
      <c r="C282" s="64">
        <v>2025</v>
      </c>
      <c r="D282" s="64">
        <v>73</v>
      </c>
      <c r="E282" s="64" t="s">
        <v>825</v>
      </c>
      <c r="F282" s="65" t="s">
        <v>249</v>
      </c>
      <c r="G282" s="65" t="s">
        <v>810</v>
      </c>
      <c r="H282" s="65" t="s">
        <v>110</v>
      </c>
      <c r="I282" s="64" t="s">
        <v>915</v>
      </c>
      <c r="J282" s="66">
        <v>9771674678260</v>
      </c>
      <c r="K282" s="67" t="s">
        <v>916</v>
      </c>
      <c r="L282" s="67" t="s">
        <v>144</v>
      </c>
      <c r="M282" s="68" t="s">
        <v>147</v>
      </c>
      <c r="N282" s="67" t="s">
        <v>917</v>
      </c>
      <c r="O282" s="69">
        <v>25</v>
      </c>
      <c r="P282" s="70">
        <v>1</v>
      </c>
      <c r="Q282" s="71">
        <f>O282*P282</f>
        <v>25</v>
      </c>
      <c r="R282" s="64">
        <v>1</v>
      </c>
      <c r="S282" s="72">
        <f>O282*R282</f>
        <v>25</v>
      </c>
      <c r="T282" s="72">
        <f>O282*R282*P282</f>
        <v>25</v>
      </c>
      <c r="U282" s="72"/>
      <c r="V282" s="64" t="s">
        <v>897</v>
      </c>
    </row>
    <row r="283" s="41" customFormat="1" customHeight="1" outlineLevel="1" collapsed="1" spans="1:22">
      <c r="A283" s="64" t="s">
        <v>911</v>
      </c>
      <c r="B283" s="65"/>
      <c r="C283" s="64"/>
      <c r="D283" s="64"/>
      <c r="E283" s="73" t="s">
        <v>1145</v>
      </c>
      <c r="F283" s="65"/>
      <c r="G283" s="65"/>
      <c r="H283" s="65"/>
      <c r="I283" s="64"/>
      <c r="J283" s="66"/>
      <c r="K283" s="67"/>
      <c r="L283" s="67"/>
      <c r="M283" s="68"/>
      <c r="N283" s="67"/>
      <c r="O283" s="69"/>
      <c r="P283" s="70"/>
      <c r="Q283" s="71">
        <f>SUBTOTAL(9,Q282)</f>
        <v>0</v>
      </c>
      <c r="R283" s="64"/>
      <c r="S283" s="72">
        <f>SUBTOTAL(9,S282)</f>
        <v>0</v>
      </c>
      <c r="T283" s="72">
        <f>SUBTOTAL(9,T282)</f>
        <v>0</v>
      </c>
      <c r="U283" s="72"/>
      <c r="V283" s="64"/>
    </row>
    <row r="284" s="41" customFormat="1" hidden="1" customHeight="1" outlineLevel="2" spans="1:22">
      <c r="A284" s="64">
        <f>N(A283)+1</f>
        <v>1</v>
      </c>
      <c r="B284" s="65" t="s">
        <v>833</v>
      </c>
      <c r="C284" s="64">
        <v>2025</v>
      </c>
      <c r="D284" s="64">
        <v>74</v>
      </c>
      <c r="E284" s="64" t="s">
        <v>832</v>
      </c>
      <c r="F284" s="65" t="s">
        <v>827</v>
      </c>
      <c r="G284" s="65" t="s">
        <v>810</v>
      </c>
      <c r="H284" s="65" t="s">
        <v>810</v>
      </c>
      <c r="I284" s="64" t="s">
        <v>1146</v>
      </c>
      <c r="J284" s="66">
        <v>9787566745965</v>
      </c>
      <c r="K284" s="67" t="s">
        <v>827</v>
      </c>
      <c r="L284" s="67" t="s">
        <v>830</v>
      </c>
      <c r="M284" s="68" t="s">
        <v>801</v>
      </c>
      <c r="N284" s="68" t="s">
        <v>831</v>
      </c>
      <c r="O284" s="69">
        <v>56</v>
      </c>
      <c r="P284" s="70">
        <v>0.78</v>
      </c>
      <c r="Q284" s="71">
        <f>O284*P284</f>
        <v>43.68</v>
      </c>
      <c r="R284" s="64">
        <v>1</v>
      </c>
      <c r="S284" s="72">
        <f>O284*R284</f>
        <v>56</v>
      </c>
      <c r="T284" s="72">
        <f>O284*R284*P284</f>
        <v>43.68</v>
      </c>
      <c r="U284" s="72"/>
      <c r="V284" s="65" t="s">
        <v>1147</v>
      </c>
    </row>
    <row r="285" s="41" customFormat="1" customHeight="1" outlineLevel="1" collapsed="1" spans="1:22">
      <c r="A285" s="64" t="s">
        <v>911</v>
      </c>
      <c r="B285" s="65"/>
      <c r="C285" s="64"/>
      <c r="D285" s="64"/>
      <c r="E285" s="73" t="s">
        <v>1148</v>
      </c>
      <c r="F285" s="65"/>
      <c r="G285" s="65"/>
      <c r="H285" s="65"/>
      <c r="I285" s="64"/>
      <c r="J285" s="66"/>
      <c r="K285" s="67"/>
      <c r="L285" s="67"/>
      <c r="M285" s="68"/>
      <c r="N285" s="68"/>
      <c r="O285" s="69"/>
      <c r="P285" s="70"/>
      <c r="Q285" s="71">
        <f>SUBTOTAL(9,Q284)</f>
        <v>0</v>
      </c>
      <c r="R285" s="64"/>
      <c r="S285" s="72">
        <f>SUBTOTAL(9,S284)</f>
        <v>0</v>
      </c>
      <c r="T285" s="72">
        <f>SUBTOTAL(9,T284)</f>
        <v>0</v>
      </c>
      <c r="U285" s="72"/>
      <c r="V285" s="64"/>
    </row>
    <row r="286" s="41" customFormat="1" hidden="1" customHeight="1" outlineLevel="2" spans="1:22">
      <c r="A286" s="64">
        <f>N(A285)+1</f>
        <v>1</v>
      </c>
      <c r="B286" s="65" t="s">
        <v>838</v>
      </c>
      <c r="C286" s="64">
        <v>2025</v>
      </c>
      <c r="D286" s="64">
        <v>75</v>
      </c>
      <c r="E286" s="64" t="s">
        <v>837</v>
      </c>
      <c r="F286" s="65" t="s">
        <v>827</v>
      </c>
      <c r="G286" s="65" t="s">
        <v>810</v>
      </c>
      <c r="H286" s="65" t="s">
        <v>810</v>
      </c>
      <c r="I286" s="64" t="s">
        <v>1146</v>
      </c>
      <c r="J286" s="66">
        <v>9787566745965</v>
      </c>
      <c r="K286" s="67" t="s">
        <v>827</v>
      </c>
      <c r="L286" s="67" t="s">
        <v>830</v>
      </c>
      <c r="M286" s="68" t="s">
        <v>801</v>
      </c>
      <c r="N286" s="68" t="s">
        <v>831</v>
      </c>
      <c r="O286" s="69">
        <v>56</v>
      </c>
      <c r="P286" s="70">
        <v>0.78</v>
      </c>
      <c r="Q286" s="71">
        <f>O286*P286</f>
        <v>43.68</v>
      </c>
      <c r="R286" s="64">
        <v>1</v>
      </c>
      <c r="S286" s="72">
        <f>O286*R286</f>
        <v>56</v>
      </c>
      <c r="T286" s="72">
        <f>O286*R286*P286</f>
        <v>43.68</v>
      </c>
      <c r="U286" s="72"/>
      <c r="V286" s="65" t="s">
        <v>1147</v>
      </c>
    </row>
    <row r="287" s="41" customFormat="1" customHeight="1" outlineLevel="1" collapsed="1" spans="1:22">
      <c r="A287" s="64" t="s">
        <v>911</v>
      </c>
      <c r="B287" s="65"/>
      <c r="C287" s="64"/>
      <c r="D287" s="64"/>
      <c r="E287" s="73" t="s">
        <v>1149</v>
      </c>
      <c r="F287" s="65"/>
      <c r="G287" s="65"/>
      <c r="H287" s="65"/>
      <c r="I287" s="64"/>
      <c r="J287" s="66"/>
      <c r="K287" s="67"/>
      <c r="L287" s="67"/>
      <c r="M287" s="68"/>
      <c r="N287" s="68"/>
      <c r="O287" s="69"/>
      <c r="P287" s="70"/>
      <c r="Q287" s="71">
        <f>SUBTOTAL(9,Q286)</f>
        <v>0</v>
      </c>
      <c r="R287" s="64"/>
      <c r="S287" s="72">
        <f>SUBTOTAL(9,S286)</f>
        <v>0</v>
      </c>
      <c r="T287" s="72">
        <f>SUBTOTAL(9,T286)</f>
        <v>0</v>
      </c>
      <c r="U287" s="72"/>
      <c r="V287" s="64"/>
    </row>
    <row r="288" s="41" customFormat="1" hidden="1" customHeight="1" outlineLevel="2" spans="1:22">
      <c r="A288" s="64">
        <f>N(A287)+1</f>
        <v>1</v>
      </c>
      <c r="B288" s="65" t="s">
        <v>844</v>
      </c>
      <c r="C288" s="64">
        <v>2025</v>
      </c>
      <c r="D288" s="64">
        <v>76</v>
      </c>
      <c r="E288" s="64" t="s">
        <v>843</v>
      </c>
      <c r="F288" s="65" t="s">
        <v>249</v>
      </c>
      <c r="G288" s="65" t="s">
        <v>810</v>
      </c>
      <c r="H288" s="65" t="s">
        <v>110</v>
      </c>
      <c r="I288" s="64" t="s">
        <v>915</v>
      </c>
      <c r="J288" s="66">
        <v>9771674678260</v>
      </c>
      <c r="K288" s="67" t="s">
        <v>916</v>
      </c>
      <c r="L288" s="67" t="s">
        <v>144</v>
      </c>
      <c r="M288" s="68" t="s">
        <v>147</v>
      </c>
      <c r="N288" s="67" t="s">
        <v>917</v>
      </c>
      <c r="O288" s="69">
        <v>25</v>
      </c>
      <c r="P288" s="70">
        <v>1</v>
      </c>
      <c r="Q288" s="71">
        <f>O288*P288</f>
        <v>25</v>
      </c>
      <c r="R288" s="64">
        <v>1</v>
      </c>
      <c r="S288" s="72">
        <f>O288*R288</f>
        <v>25</v>
      </c>
      <c r="T288" s="72">
        <f>O288*R288*P288</f>
        <v>25</v>
      </c>
      <c r="U288" s="72"/>
      <c r="V288" s="64" t="s">
        <v>897</v>
      </c>
    </row>
    <row r="289" s="41" customFormat="1" hidden="1" customHeight="1" outlineLevel="2" spans="1:22">
      <c r="A289" s="64">
        <f>N(A288)+1</f>
        <v>2</v>
      </c>
      <c r="B289" s="65" t="s">
        <v>844</v>
      </c>
      <c r="C289" s="64">
        <v>2025</v>
      </c>
      <c r="D289" s="64">
        <v>76</v>
      </c>
      <c r="E289" s="64" t="s">
        <v>843</v>
      </c>
      <c r="F289" s="65" t="s">
        <v>839</v>
      </c>
      <c r="G289" s="65" t="s">
        <v>810</v>
      </c>
      <c r="H289" s="65" t="s">
        <v>810</v>
      </c>
      <c r="I289" s="64" t="s">
        <v>1150</v>
      </c>
      <c r="J289" s="66">
        <v>9787302609476</v>
      </c>
      <c r="K289" s="67" t="s">
        <v>1151</v>
      </c>
      <c r="L289" s="67" t="s">
        <v>896</v>
      </c>
      <c r="M289" s="68" t="s">
        <v>470</v>
      </c>
      <c r="N289" s="67" t="s">
        <v>1152</v>
      </c>
      <c r="O289" s="69">
        <v>99</v>
      </c>
      <c r="P289" s="70">
        <v>0.78</v>
      </c>
      <c r="Q289" s="71">
        <f>O289*P289</f>
        <v>77.22</v>
      </c>
      <c r="R289" s="64">
        <v>3</v>
      </c>
      <c r="S289" s="72">
        <f>O289*R289</f>
        <v>297</v>
      </c>
      <c r="T289" s="72">
        <f>O289*R289*P289</f>
        <v>231.66</v>
      </c>
      <c r="U289" s="72"/>
      <c r="V289" s="64" t="s">
        <v>897</v>
      </c>
    </row>
    <row r="290" s="41" customFormat="1" hidden="1" customHeight="1" outlineLevel="2" spans="1:22">
      <c r="A290" s="64">
        <f>N(A289)+1</f>
        <v>3</v>
      </c>
      <c r="B290" s="65" t="s">
        <v>844</v>
      </c>
      <c r="C290" s="64">
        <v>2025</v>
      </c>
      <c r="D290" s="64">
        <v>76</v>
      </c>
      <c r="E290" s="64" t="s">
        <v>843</v>
      </c>
      <c r="F290" s="65" t="s">
        <v>846</v>
      </c>
      <c r="G290" s="65" t="s">
        <v>810</v>
      </c>
      <c r="H290" s="65" t="s">
        <v>810</v>
      </c>
      <c r="I290" s="64" t="s">
        <v>1153</v>
      </c>
      <c r="J290" s="66">
        <v>9787115617019</v>
      </c>
      <c r="K290" s="67" t="s">
        <v>846</v>
      </c>
      <c r="L290" s="67" t="s">
        <v>977</v>
      </c>
      <c r="M290" s="68" t="s">
        <v>247</v>
      </c>
      <c r="N290" s="67" t="s">
        <v>1154</v>
      </c>
      <c r="O290" s="69">
        <v>69.8</v>
      </c>
      <c r="P290" s="70">
        <v>0.78</v>
      </c>
      <c r="Q290" s="71">
        <f>O290*P290</f>
        <v>54.444</v>
      </c>
      <c r="R290" s="64">
        <v>3</v>
      </c>
      <c r="S290" s="72">
        <f>O290*R290</f>
        <v>209.4</v>
      </c>
      <c r="T290" s="72">
        <f>O290*R290*P290</f>
        <v>163.332</v>
      </c>
      <c r="U290" s="72"/>
      <c r="V290" s="64" t="s">
        <v>897</v>
      </c>
    </row>
    <row r="291" s="41" customFormat="1" customHeight="1" outlineLevel="1" collapsed="1" spans="1:22">
      <c r="A291" s="64" t="s">
        <v>911</v>
      </c>
      <c r="B291" s="65"/>
      <c r="C291" s="64"/>
      <c r="D291" s="64"/>
      <c r="E291" s="73" t="s">
        <v>1155</v>
      </c>
      <c r="F291" s="65"/>
      <c r="G291" s="65"/>
      <c r="H291" s="65"/>
      <c r="I291" s="64"/>
      <c r="J291" s="66"/>
      <c r="K291" s="67"/>
      <c r="L291" s="67"/>
      <c r="M291" s="68"/>
      <c r="N291" s="67"/>
      <c r="O291" s="69"/>
      <c r="P291" s="70"/>
      <c r="Q291" s="71">
        <f>SUBTOTAL(9,Q288:Q290)</f>
        <v>0</v>
      </c>
      <c r="R291" s="64"/>
      <c r="S291" s="72">
        <f>SUBTOTAL(9,S288:S290)</f>
        <v>0</v>
      </c>
      <c r="T291" s="72">
        <f>SUBTOTAL(9,T288:T290)</f>
        <v>0</v>
      </c>
      <c r="U291" s="72"/>
      <c r="V291" s="64"/>
    </row>
    <row r="292" s="41" customFormat="1" hidden="1" customHeight="1" outlineLevel="2" spans="1:22">
      <c r="A292" s="64">
        <f>N(A291)+1</f>
        <v>1</v>
      </c>
      <c r="B292" s="65" t="s">
        <v>844</v>
      </c>
      <c r="C292" s="64">
        <v>2025</v>
      </c>
      <c r="D292" s="64">
        <v>77</v>
      </c>
      <c r="E292" s="64" t="s">
        <v>852</v>
      </c>
      <c r="F292" s="65" t="s">
        <v>249</v>
      </c>
      <c r="G292" s="65" t="s">
        <v>810</v>
      </c>
      <c r="H292" s="65" t="s">
        <v>110</v>
      </c>
      <c r="I292" s="64" t="s">
        <v>915</v>
      </c>
      <c r="J292" s="66">
        <v>9771674678260</v>
      </c>
      <c r="K292" s="67" t="s">
        <v>916</v>
      </c>
      <c r="L292" s="67" t="s">
        <v>144</v>
      </c>
      <c r="M292" s="68" t="s">
        <v>147</v>
      </c>
      <c r="N292" s="67" t="s">
        <v>917</v>
      </c>
      <c r="O292" s="69">
        <v>25</v>
      </c>
      <c r="P292" s="70">
        <v>1</v>
      </c>
      <c r="Q292" s="71">
        <f>O292*P292</f>
        <v>25</v>
      </c>
      <c r="R292" s="64">
        <v>2</v>
      </c>
      <c r="S292" s="72">
        <f>O292*R292</f>
        <v>50</v>
      </c>
      <c r="T292" s="72">
        <f>O292*R292*P292</f>
        <v>50</v>
      </c>
      <c r="U292" s="72"/>
      <c r="V292" s="64" t="s">
        <v>897</v>
      </c>
    </row>
    <row r="293" s="41" customFormat="1" hidden="1" customHeight="1" outlineLevel="2" spans="1:22">
      <c r="A293" s="64">
        <f>N(A292)+1</f>
        <v>2</v>
      </c>
      <c r="B293" s="65" t="s">
        <v>844</v>
      </c>
      <c r="C293" s="64">
        <v>2025</v>
      </c>
      <c r="D293" s="64">
        <v>77</v>
      </c>
      <c r="E293" s="64" t="s">
        <v>852</v>
      </c>
      <c r="F293" s="65" t="s">
        <v>839</v>
      </c>
      <c r="G293" s="65" t="s">
        <v>810</v>
      </c>
      <c r="H293" s="65" t="s">
        <v>810</v>
      </c>
      <c r="I293" s="64" t="s">
        <v>1150</v>
      </c>
      <c r="J293" s="66">
        <v>9787302609476</v>
      </c>
      <c r="K293" s="67" t="s">
        <v>1151</v>
      </c>
      <c r="L293" s="67" t="s">
        <v>896</v>
      </c>
      <c r="M293" s="68" t="s">
        <v>470</v>
      </c>
      <c r="N293" s="67" t="s">
        <v>1152</v>
      </c>
      <c r="O293" s="69">
        <v>99</v>
      </c>
      <c r="P293" s="70">
        <v>0.78</v>
      </c>
      <c r="Q293" s="71">
        <f>O293*P293</f>
        <v>77.22</v>
      </c>
      <c r="R293" s="64">
        <v>3</v>
      </c>
      <c r="S293" s="72">
        <f>O293*R293</f>
        <v>297</v>
      </c>
      <c r="T293" s="72">
        <f>O293*R293*P293</f>
        <v>231.66</v>
      </c>
      <c r="U293" s="72"/>
      <c r="V293" s="64" t="s">
        <v>897</v>
      </c>
    </row>
    <row r="294" s="41" customFormat="1" hidden="1" customHeight="1" outlineLevel="2" spans="1:22">
      <c r="A294" s="64">
        <f>N(A293)+1</f>
        <v>3</v>
      </c>
      <c r="B294" s="65" t="s">
        <v>844</v>
      </c>
      <c r="C294" s="64">
        <v>2025</v>
      </c>
      <c r="D294" s="64">
        <v>77</v>
      </c>
      <c r="E294" s="64" t="s">
        <v>852</v>
      </c>
      <c r="F294" s="65" t="s">
        <v>846</v>
      </c>
      <c r="G294" s="65" t="s">
        <v>810</v>
      </c>
      <c r="H294" s="65" t="s">
        <v>810</v>
      </c>
      <c r="I294" s="64" t="s">
        <v>1153</v>
      </c>
      <c r="J294" s="66">
        <v>9787115617019</v>
      </c>
      <c r="K294" s="67" t="s">
        <v>846</v>
      </c>
      <c r="L294" s="67" t="s">
        <v>977</v>
      </c>
      <c r="M294" s="68" t="s">
        <v>247</v>
      </c>
      <c r="N294" s="67" t="s">
        <v>1154</v>
      </c>
      <c r="O294" s="69">
        <v>69.8</v>
      </c>
      <c r="P294" s="70">
        <v>0.78</v>
      </c>
      <c r="Q294" s="71">
        <f>O294*P294</f>
        <v>54.444</v>
      </c>
      <c r="R294" s="64">
        <v>3</v>
      </c>
      <c r="S294" s="72">
        <f>O294*R294</f>
        <v>209.4</v>
      </c>
      <c r="T294" s="72">
        <f>O294*R294*P294</f>
        <v>163.332</v>
      </c>
      <c r="U294" s="72"/>
      <c r="V294" s="64" t="s">
        <v>897</v>
      </c>
    </row>
    <row r="295" s="41" customFormat="1" customHeight="1" outlineLevel="1" collapsed="1" spans="1:22">
      <c r="A295" s="64" t="s">
        <v>911</v>
      </c>
      <c r="B295" s="65"/>
      <c r="C295" s="64"/>
      <c r="D295" s="64"/>
      <c r="E295" s="73" t="s">
        <v>1156</v>
      </c>
      <c r="F295" s="65"/>
      <c r="G295" s="65"/>
      <c r="H295" s="65"/>
      <c r="I295" s="64"/>
      <c r="J295" s="66"/>
      <c r="K295" s="67"/>
      <c r="L295" s="67"/>
      <c r="M295" s="68"/>
      <c r="N295" s="67"/>
      <c r="O295" s="69"/>
      <c r="P295" s="70"/>
      <c r="Q295" s="71">
        <f>SUBTOTAL(9,Q292:Q294)</f>
        <v>0</v>
      </c>
      <c r="R295" s="64"/>
      <c r="S295" s="72">
        <f>SUBTOTAL(9,S292:S294)</f>
        <v>0</v>
      </c>
      <c r="T295" s="72">
        <f>SUBTOTAL(9,T292:T294)</f>
        <v>0</v>
      </c>
      <c r="U295" s="72"/>
      <c r="V295" s="64"/>
    </row>
    <row r="296" s="41" customFormat="1" hidden="1" customHeight="1" outlineLevel="2" spans="1:22">
      <c r="A296" s="64">
        <f>N(A295)+1</f>
        <v>1</v>
      </c>
      <c r="B296" s="65" t="s">
        <v>858</v>
      </c>
      <c r="C296" s="64">
        <v>2025</v>
      </c>
      <c r="D296" s="64">
        <v>78</v>
      </c>
      <c r="E296" s="64" t="s">
        <v>857</v>
      </c>
      <c r="F296" s="65" t="s">
        <v>249</v>
      </c>
      <c r="G296" s="65" t="s">
        <v>810</v>
      </c>
      <c r="H296" s="65" t="s">
        <v>110</v>
      </c>
      <c r="I296" s="64" t="s">
        <v>915</v>
      </c>
      <c r="J296" s="66">
        <v>9771674678260</v>
      </c>
      <c r="K296" s="67" t="s">
        <v>916</v>
      </c>
      <c r="L296" s="67" t="s">
        <v>144</v>
      </c>
      <c r="M296" s="68" t="s">
        <v>147</v>
      </c>
      <c r="N296" s="67" t="s">
        <v>917</v>
      </c>
      <c r="O296" s="69">
        <v>25</v>
      </c>
      <c r="P296" s="70">
        <v>1</v>
      </c>
      <c r="Q296" s="71">
        <f>O296*P296</f>
        <v>25</v>
      </c>
      <c r="R296" s="64">
        <v>2</v>
      </c>
      <c r="S296" s="72">
        <f>O296*R296</f>
        <v>50</v>
      </c>
      <c r="T296" s="72">
        <f>O296*R296*P296</f>
        <v>50</v>
      </c>
      <c r="U296" s="72"/>
      <c r="V296" s="64" t="s">
        <v>897</v>
      </c>
    </row>
    <row r="297" s="41" customFormat="1" hidden="1" customHeight="1" outlineLevel="2" spans="1:22">
      <c r="A297" s="64">
        <f>N(A296)+1</f>
        <v>2</v>
      </c>
      <c r="B297" s="65" t="s">
        <v>858</v>
      </c>
      <c r="C297" s="64">
        <v>2025</v>
      </c>
      <c r="D297" s="64">
        <v>78</v>
      </c>
      <c r="E297" s="64" t="s">
        <v>857</v>
      </c>
      <c r="F297" s="65" t="s">
        <v>839</v>
      </c>
      <c r="G297" s="65" t="s">
        <v>810</v>
      </c>
      <c r="H297" s="65" t="s">
        <v>810</v>
      </c>
      <c r="I297" s="64" t="s">
        <v>1150</v>
      </c>
      <c r="J297" s="66">
        <v>9787302609476</v>
      </c>
      <c r="K297" s="67" t="s">
        <v>1151</v>
      </c>
      <c r="L297" s="67" t="s">
        <v>896</v>
      </c>
      <c r="M297" s="68" t="s">
        <v>470</v>
      </c>
      <c r="N297" s="67" t="s">
        <v>1152</v>
      </c>
      <c r="O297" s="69">
        <v>99</v>
      </c>
      <c r="P297" s="70">
        <v>0.78</v>
      </c>
      <c r="Q297" s="71">
        <f>O297*P297</f>
        <v>77.22</v>
      </c>
      <c r="R297" s="64">
        <v>3</v>
      </c>
      <c r="S297" s="72">
        <f>O297*R297</f>
        <v>297</v>
      </c>
      <c r="T297" s="72">
        <f>O297*R297*P297</f>
        <v>231.66</v>
      </c>
      <c r="U297" s="72"/>
      <c r="V297" s="64" t="s">
        <v>897</v>
      </c>
    </row>
    <row r="298" s="41" customFormat="1" hidden="1" customHeight="1" outlineLevel="2" spans="1:22">
      <c r="A298" s="64">
        <f>N(A297)+1</f>
        <v>3</v>
      </c>
      <c r="B298" s="65" t="s">
        <v>858</v>
      </c>
      <c r="C298" s="64">
        <v>2025</v>
      </c>
      <c r="D298" s="64">
        <v>78</v>
      </c>
      <c r="E298" s="64" t="s">
        <v>857</v>
      </c>
      <c r="F298" s="65" t="s">
        <v>859</v>
      </c>
      <c r="G298" s="65" t="s">
        <v>810</v>
      </c>
      <c r="H298" s="65" t="s">
        <v>810</v>
      </c>
      <c r="I298" s="64" t="s">
        <v>1157</v>
      </c>
      <c r="J298" s="66">
        <v>9787518451159</v>
      </c>
      <c r="K298" s="67" t="s">
        <v>859</v>
      </c>
      <c r="L298" s="67" t="s">
        <v>1141</v>
      </c>
      <c r="M298" s="68" t="s">
        <v>529</v>
      </c>
      <c r="N298" s="67" t="s">
        <v>1158</v>
      </c>
      <c r="O298" s="69">
        <v>59.8</v>
      </c>
      <c r="P298" s="70">
        <v>0.78</v>
      </c>
      <c r="Q298" s="71">
        <f>O298*P298</f>
        <v>46.644</v>
      </c>
      <c r="R298" s="64">
        <v>3</v>
      </c>
      <c r="S298" s="72">
        <f>O298*R298</f>
        <v>179.4</v>
      </c>
      <c r="T298" s="72">
        <f>O298*R298*P298</f>
        <v>139.932</v>
      </c>
      <c r="U298" s="72"/>
      <c r="V298" s="64" t="s">
        <v>897</v>
      </c>
    </row>
    <row r="299" s="41" customFormat="1" hidden="1" customHeight="1" outlineLevel="2" spans="1:22">
      <c r="A299" s="64">
        <f>N(A298)+1</f>
        <v>4</v>
      </c>
      <c r="B299" s="65" t="s">
        <v>858</v>
      </c>
      <c r="C299" s="64">
        <v>2025</v>
      </c>
      <c r="D299" s="64">
        <v>78</v>
      </c>
      <c r="E299" s="64" t="s">
        <v>857</v>
      </c>
      <c r="F299" s="65" t="s">
        <v>859</v>
      </c>
      <c r="G299" s="65" t="s">
        <v>810</v>
      </c>
      <c r="H299" s="65" t="s">
        <v>810</v>
      </c>
      <c r="I299" s="64" t="s">
        <v>1157</v>
      </c>
      <c r="J299" s="66">
        <v>9787518451159</v>
      </c>
      <c r="K299" s="67" t="s">
        <v>859</v>
      </c>
      <c r="L299" s="67" t="s">
        <v>1141</v>
      </c>
      <c r="M299" s="68" t="s">
        <v>529</v>
      </c>
      <c r="N299" s="67" t="s">
        <v>1158</v>
      </c>
      <c r="O299" s="69">
        <v>59.8</v>
      </c>
      <c r="P299" s="70">
        <v>0.78</v>
      </c>
      <c r="Q299" s="71">
        <f>O299*P299</f>
        <v>46.644</v>
      </c>
      <c r="R299" s="64">
        <v>3</v>
      </c>
      <c r="S299" s="72">
        <f>O299*R299</f>
        <v>179.4</v>
      </c>
      <c r="T299" s="72">
        <f>O299*R299*P299</f>
        <v>139.932</v>
      </c>
      <c r="U299" s="72"/>
      <c r="V299" s="64" t="s">
        <v>897</v>
      </c>
    </row>
    <row r="300" s="41" customFormat="1" customHeight="1" outlineLevel="1" collapsed="1" spans="1:22">
      <c r="A300" s="64" t="s">
        <v>911</v>
      </c>
      <c r="B300" s="65"/>
      <c r="C300" s="64"/>
      <c r="D300" s="64"/>
      <c r="E300" s="73" t="s">
        <v>1159</v>
      </c>
      <c r="F300" s="65"/>
      <c r="G300" s="65"/>
      <c r="H300" s="65"/>
      <c r="I300" s="64"/>
      <c r="J300" s="66"/>
      <c r="K300" s="67"/>
      <c r="L300" s="67"/>
      <c r="M300" s="68"/>
      <c r="N300" s="67"/>
      <c r="O300" s="69"/>
      <c r="P300" s="70"/>
      <c r="Q300" s="71">
        <f>SUBTOTAL(9,Q296:Q299)</f>
        <v>0</v>
      </c>
      <c r="R300" s="64"/>
      <c r="S300" s="72">
        <f>SUBTOTAL(9,S296:S299)</f>
        <v>0</v>
      </c>
      <c r="T300" s="72">
        <f>SUBTOTAL(9,T296:T299)</f>
        <v>0</v>
      </c>
      <c r="U300" s="72"/>
      <c r="V300" s="64"/>
    </row>
    <row r="301" s="41" customFormat="1" hidden="1" customHeight="1" outlineLevel="2" spans="1:22">
      <c r="A301" s="64">
        <f>N(A300)+1</f>
        <v>1</v>
      </c>
      <c r="B301" s="65" t="s">
        <v>872</v>
      </c>
      <c r="C301" s="64">
        <v>2025</v>
      </c>
      <c r="D301" s="64">
        <v>79</v>
      </c>
      <c r="E301" s="64" t="s">
        <v>871</v>
      </c>
      <c r="F301" s="65" t="s">
        <v>865</v>
      </c>
      <c r="G301" s="65" t="s">
        <v>810</v>
      </c>
      <c r="H301" s="65" t="s">
        <v>810</v>
      </c>
      <c r="I301" s="64" t="s">
        <v>1160</v>
      </c>
      <c r="J301" s="66">
        <v>9787301355251</v>
      </c>
      <c r="K301" s="67" t="s">
        <v>868</v>
      </c>
      <c r="L301" s="67" t="s">
        <v>1161</v>
      </c>
      <c r="M301" s="68" t="s">
        <v>873</v>
      </c>
      <c r="N301" s="67" t="s">
        <v>1162</v>
      </c>
      <c r="O301" s="69">
        <v>82</v>
      </c>
      <c r="P301" s="70">
        <v>0.78</v>
      </c>
      <c r="Q301" s="71">
        <f>O301*P301</f>
        <v>63.96</v>
      </c>
      <c r="R301" s="64">
        <v>2</v>
      </c>
      <c r="S301" s="72">
        <f>O301*R301</f>
        <v>164</v>
      </c>
      <c r="T301" s="72">
        <f>O301*R301*P301</f>
        <v>127.92</v>
      </c>
      <c r="U301" s="72"/>
      <c r="V301" s="64" t="s">
        <v>897</v>
      </c>
    </row>
    <row r="302" s="41" customFormat="1" customHeight="1" outlineLevel="1" collapsed="1" spans="1:22">
      <c r="A302" s="64" t="s">
        <v>911</v>
      </c>
      <c r="B302" s="65"/>
      <c r="C302" s="64"/>
      <c r="D302" s="64"/>
      <c r="E302" s="73" t="s">
        <v>1163</v>
      </c>
      <c r="F302" s="65"/>
      <c r="G302" s="65"/>
      <c r="H302" s="65"/>
      <c r="I302" s="64"/>
      <c r="J302" s="66"/>
      <c r="K302" s="67"/>
      <c r="L302" s="67"/>
      <c r="M302" s="68"/>
      <c r="N302" s="67"/>
      <c r="O302" s="69"/>
      <c r="P302" s="70"/>
      <c r="Q302" s="71">
        <f>SUBTOTAL(9,Q301)</f>
        <v>0</v>
      </c>
      <c r="R302" s="64"/>
      <c r="S302" s="72">
        <f>SUBTOTAL(9,S301)</f>
        <v>0</v>
      </c>
      <c r="T302" s="72">
        <f>SUBTOTAL(9,T301)</f>
        <v>0</v>
      </c>
      <c r="U302" s="72"/>
      <c r="V302" s="64"/>
    </row>
    <row r="303" s="42" customFormat="1" hidden="1" customHeight="1" outlineLevel="2" spans="1:22">
      <c r="A303" s="64">
        <f>N(A302)+1</f>
        <v>1</v>
      </c>
      <c r="B303" s="65" t="s">
        <v>872</v>
      </c>
      <c r="C303" s="64">
        <v>2025</v>
      </c>
      <c r="D303" s="64">
        <v>80</v>
      </c>
      <c r="E303" s="64" t="s">
        <v>876</v>
      </c>
      <c r="F303" s="65" t="s">
        <v>249</v>
      </c>
      <c r="G303" s="65" t="s">
        <v>810</v>
      </c>
      <c r="H303" s="65" t="s">
        <v>110</v>
      </c>
      <c r="I303" s="64" t="s">
        <v>915</v>
      </c>
      <c r="J303" s="66">
        <v>9771674678260</v>
      </c>
      <c r="K303" s="67" t="s">
        <v>916</v>
      </c>
      <c r="L303" s="67" t="s">
        <v>144</v>
      </c>
      <c r="M303" s="77" t="s">
        <v>147</v>
      </c>
      <c r="N303" s="67" t="s">
        <v>917</v>
      </c>
      <c r="O303" s="69">
        <v>25</v>
      </c>
      <c r="P303" s="70">
        <v>1</v>
      </c>
      <c r="Q303" s="71">
        <f>O303*P303</f>
        <v>25</v>
      </c>
      <c r="R303" s="64">
        <v>1</v>
      </c>
      <c r="S303" s="72">
        <f>O303*R303</f>
        <v>25</v>
      </c>
      <c r="T303" s="72">
        <f>O303*R303*P303</f>
        <v>25</v>
      </c>
      <c r="U303" s="72"/>
      <c r="V303" s="64" t="s">
        <v>897</v>
      </c>
    </row>
    <row r="304" s="42" customFormat="1" hidden="1" customHeight="1" outlineLevel="2" spans="1:22">
      <c r="A304" s="78">
        <f>N(A303)+1</f>
        <v>2</v>
      </c>
      <c r="B304" s="79" t="s">
        <v>872</v>
      </c>
      <c r="C304" s="78">
        <v>2025</v>
      </c>
      <c r="D304" s="64">
        <v>80</v>
      </c>
      <c r="E304" s="78" t="s">
        <v>876</v>
      </c>
      <c r="F304" s="65" t="s">
        <v>865</v>
      </c>
      <c r="G304" s="79" t="s">
        <v>810</v>
      </c>
      <c r="H304" s="65" t="s">
        <v>810</v>
      </c>
      <c r="I304" s="78" t="s">
        <v>1160</v>
      </c>
      <c r="J304" s="80">
        <v>9787301355251</v>
      </c>
      <c r="K304" s="67" t="s">
        <v>868</v>
      </c>
      <c r="L304" s="67" t="s">
        <v>1161</v>
      </c>
      <c r="M304" s="81" t="s">
        <v>873</v>
      </c>
      <c r="N304" s="67" t="s">
        <v>1162</v>
      </c>
      <c r="O304" s="69">
        <v>82</v>
      </c>
      <c r="P304" s="82">
        <v>0.78</v>
      </c>
      <c r="Q304" s="71">
        <f>O304*P304</f>
        <v>63.96</v>
      </c>
      <c r="R304" s="78">
        <v>1</v>
      </c>
      <c r="S304" s="72">
        <f>O304*R304</f>
        <v>82</v>
      </c>
      <c r="T304" s="72">
        <f>O304*R304*P304</f>
        <v>63.96</v>
      </c>
      <c r="U304" s="72"/>
      <c r="V304" s="64" t="s">
        <v>897</v>
      </c>
    </row>
    <row r="305" s="42" customFormat="1" customHeight="1" outlineLevel="1" collapsed="1" spans="1:22">
      <c r="A305" s="64" t="s">
        <v>911</v>
      </c>
      <c r="B305" s="79"/>
      <c r="C305" s="78"/>
      <c r="D305" s="64"/>
      <c r="E305" s="83" t="s">
        <v>1164</v>
      </c>
      <c r="F305" s="65"/>
      <c r="G305" s="79"/>
      <c r="H305" s="65"/>
      <c r="I305" s="78"/>
      <c r="J305" s="80"/>
      <c r="K305" s="67"/>
      <c r="L305" s="67"/>
      <c r="M305" s="81"/>
      <c r="N305" s="67"/>
      <c r="O305" s="69"/>
      <c r="P305" s="82"/>
      <c r="Q305" s="71">
        <f>SUBTOTAL(9,Q303:Q304)</f>
        <v>0</v>
      </c>
      <c r="R305" s="78"/>
      <c r="S305" s="72">
        <f>SUBTOTAL(9,S303:S304)</f>
        <v>0</v>
      </c>
      <c r="T305" s="72">
        <f>SUBTOTAL(9,T303:T304)</f>
        <v>0</v>
      </c>
      <c r="U305" s="72"/>
      <c r="V305" s="64"/>
    </row>
    <row r="306" s="43" customFormat="1" customHeight="1" outlineLevel="2" spans="1:22">
      <c r="A306" s="84">
        <f>N(A305)+1</f>
        <v>1</v>
      </c>
      <c r="B306" s="85"/>
      <c r="D306" s="64"/>
      <c r="F306" s="85"/>
      <c r="G306" s="85"/>
      <c r="H306" s="85"/>
      <c r="J306" s="86"/>
      <c r="K306" s="87"/>
      <c r="L306" s="87"/>
      <c r="M306" s="88"/>
      <c r="N306" s="87"/>
      <c r="O306" s="89"/>
      <c r="P306" s="90"/>
      <c r="Q306" s="91"/>
      <c r="S306" s="92"/>
      <c r="T306" s="92"/>
      <c r="U306" s="92"/>
    </row>
    <row r="307" s="43" customFormat="1" customHeight="1" outlineLevel="1" spans="1:22">
      <c r="A307" s="64" t="s">
        <v>911</v>
      </c>
      <c r="B307" s="85"/>
      <c r="D307" s="64"/>
      <c r="E307" s="93" t="s">
        <v>1165</v>
      </c>
      <c r="F307" s="85"/>
      <c r="G307" s="85"/>
      <c r="H307" s="85"/>
      <c r="J307" s="86"/>
      <c r="K307" s="87"/>
      <c r="L307" s="87"/>
      <c r="M307" s="88"/>
      <c r="N307" s="87"/>
      <c r="O307" s="89"/>
      <c r="P307" s="90"/>
      <c r="Q307" s="91">
        <f>SUBTOTAL(9,Q306)</f>
        <v>0</v>
      </c>
      <c r="S307" s="92">
        <f>SUBTOTAL(9,S306)</f>
        <v>0</v>
      </c>
      <c r="T307" s="92">
        <f>SUBTOTAL(9,T306)</f>
        <v>0</v>
      </c>
      <c r="U307" s="92"/>
    </row>
    <row r="308" s="43" customFormat="1" customHeight="1" spans="1:22">
      <c r="A308" s="84">
        <f>N(A307)+1</f>
        <v>1</v>
      </c>
      <c r="B308" s="85"/>
      <c r="D308" s="64"/>
      <c r="E308" s="93" t="s">
        <v>1166</v>
      </c>
      <c r="F308" s="85"/>
      <c r="G308" s="85"/>
      <c r="H308" s="85"/>
      <c r="J308" s="86"/>
      <c r="K308" s="87"/>
      <c r="L308" s="87"/>
      <c r="M308" s="88"/>
      <c r="N308" s="87"/>
      <c r="O308" s="89"/>
      <c r="P308" s="90"/>
      <c r="Q308" s="91">
        <f>SUBTOTAL(9,Q3:Q306)</f>
        <v>1727.388</v>
      </c>
      <c r="S308" s="92">
        <f>SUBTOTAL(9,S3:S306)</f>
        <v>4274</v>
      </c>
      <c r="T308" s="92">
        <f>SUBTOTAL(9,T3:T306)</f>
        <v>3333.72</v>
      </c>
      <c r="U308" s="92"/>
    </row>
  </sheetData>
  <autoFilter xmlns:etc="http://www.wps.cn/officeDocument/2017/etCustomData" ref="A2:V308" etc:filterBottomFollowUsedRange="0">
    <filterColumn colId="7">
      <filters blank="1">
        <filter val="计算机工程技术学院（人工智能学院）"/>
      </filters>
    </filterColumn>
    <extLst/>
  </autoFilter>
  <sortState ref="A2:AB224">
    <sortCondition ref="G2:G224"/>
    <sortCondition ref="E2:E224"/>
    <sortCondition ref="I2:I224"/>
  </sortState>
  <pageMargins left="0.118055555555556" right="0.0784722222222222" top="1" bottom="1" header="0.511805555555556" footer="0.5"/>
  <pageSetup paperSize="9" orientation="landscape" horizontalDpi="600"/>
  <headerFooter>
    <oddHeader>&amp;C&amp;28&amp;B广东科学技术职业学院老生分书单&amp;R&amp;36&amp;B&amp;P</oddHeader>
  </headerFooter>
  <rowBreaks count="81" manualBreakCount="81">
    <brk id="9" max="16383" man="1"/>
    <brk id="16" max="16383" man="1"/>
    <brk id="22" max="16383" man="1"/>
    <brk id="28" max="16383" man="1"/>
    <brk id="31" max="16383" man="1"/>
    <brk id="33" max="16383" man="1"/>
    <brk id="35" max="16383" man="1"/>
    <brk id="38" max="16383" man="1"/>
    <brk id="40" max="16383" man="1"/>
    <brk id="42" max="16383" man="1"/>
    <brk id="44" max="16383" man="1"/>
    <brk id="47" max="16383" man="1"/>
    <brk id="51" max="16383" man="1"/>
    <brk id="56" max="16383" man="1"/>
    <brk id="60" max="16383" man="1"/>
    <brk id="62" max="16383" man="1"/>
    <brk id="66" max="16383" man="1"/>
    <brk id="69" max="16383" man="1"/>
    <brk id="73" max="16383" man="1"/>
    <brk id="79" max="16383" man="1"/>
    <brk id="85" max="16383" man="1"/>
    <brk id="90" max="16383" man="1"/>
    <brk id="94" max="16383" man="1"/>
    <brk id="98" max="16383" man="1"/>
    <brk id="102" max="16383" man="1"/>
    <brk id="105" max="16383" man="1"/>
    <brk id="109" max="16383" man="1"/>
    <brk id="113" max="16383" man="1"/>
    <brk id="115" max="16383" man="1"/>
    <brk id="118" max="16383" man="1"/>
    <brk id="122" max="16383" man="1"/>
    <brk id="126" max="16383" man="1"/>
    <brk id="131" max="16383" man="1"/>
    <brk id="135" max="16383" man="1"/>
    <brk id="139" max="16383" man="1"/>
    <brk id="142" max="16383" man="1"/>
    <brk id="145" max="16383" man="1"/>
    <brk id="148" max="16383" man="1"/>
    <brk id="151" max="16383" man="1"/>
    <brk id="154" max="16383" man="1"/>
    <brk id="156" max="16383" man="1"/>
    <brk id="161" max="16383" man="1"/>
    <brk id="165" max="16383" man="1"/>
    <brk id="169" max="16383" man="1"/>
    <brk id="172" max="16383" man="1"/>
    <brk id="174" max="16383" man="1"/>
    <brk id="176" max="16383" man="1"/>
    <brk id="180" max="16383" man="1"/>
    <brk id="186" max="16383" man="1"/>
    <brk id="193" max="16383" man="1"/>
    <brk id="201" max="16383" man="1"/>
    <brk id="208" max="16383" man="1"/>
    <brk id="212" max="16383" man="1"/>
    <brk id="216" max="16383" man="1"/>
    <brk id="218" max="16383" man="1"/>
    <brk id="220" max="16383" man="1"/>
    <brk id="225" max="16383" man="1"/>
    <brk id="228" max="16383" man="1"/>
    <brk id="231" max="16383" man="1"/>
    <brk id="234" max="16383" man="1"/>
    <brk id="236" max="16383" man="1"/>
    <brk id="239" max="16383" man="1"/>
    <brk id="244" max="16383" man="1"/>
    <brk id="249" max="16383" man="1"/>
    <brk id="256" max="16383" man="1"/>
    <brk id="262" max="16383" man="1"/>
    <brk id="268" max="16383" man="1"/>
    <brk id="270" max="16383" man="1"/>
    <brk id="273" max="16383" man="1"/>
    <brk id="275" max="16383" man="1"/>
    <brk id="278" max="16383" man="1"/>
    <brk id="281" max="16383" man="1"/>
    <brk id="283" max="16383" man="1"/>
    <brk id="285" max="16383" man="1"/>
    <brk id="287" max="16383" man="1"/>
    <brk id="291" max="16383" man="1"/>
    <brk id="295" max="16383" man="1"/>
    <brk id="300" max="16383" man="1"/>
    <brk id="302" max="16383" man="1"/>
    <brk id="305" max="16383" man="1"/>
    <brk id="30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3"/>
  <dimension ref="A1:G83"/>
  <sheetViews>
    <sheetView tabSelected="1" workbookViewId="0">
      <selection activeCell="C8" sqref="C8"/>
    </sheetView>
  </sheetViews>
  <sheetFormatPr defaultColWidth="8.725" defaultRowHeight="13.5" outlineLevelCol="6"/>
  <cols>
    <col min="1" max="1" width="4.90833333333333" style="26" customWidth="1"/>
    <col min="2" max="2" width="20.5416666666667" style="26" customWidth="1"/>
    <col min="3" max="3" width="20.5416666666667" style="27" customWidth="1"/>
    <col min="4" max="4" width="12.3666666666667" style="28" customWidth="1"/>
    <col min="5" max="5" width="11.275" style="26" customWidth="1"/>
    <col min="6" max="6" width="16.425" style="26" customWidth="1"/>
    <col min="7" max="7" width="15.9833333333333" style="26" customWidth="1"/>
    <col min="8" max="16384" width="8.725" style="26"/>
  </cols>
  <sheetData>
    <row r="1" s="25" customFormat="1" ht="41" customHeight="1" spans="1:7">
      <c r="A1" s="29" t="s">
        <v>1167</v>
      </c>
      <c r="B1" s="29"/>
      <c r="C1" s="30"/>
      <c r="D1" s="31"/>
      <c r="E1" s="29"/>
      <c r="F1" s="29"/>
      <c r="G1" s="29"/>
    </row>
    <row r="2" ht="30" customHeight="1" spans="1:7">
      <c r="A2" s="32" t="s">
        <v>881</v>
      </c>
      <c r="B2" s="32" t="s">
        <v>1168</v>
      </c>
      <c r="C2" s="33" t="s">
        <v>25</v>
      </c>
      <c r="D2" s="34" t="s">
        <v>1169</v>
      </c>
      <c r="E2" s="32" t="s">
        <v>1170</v>
      </c>
      <c r="F2" s="32" t="s">
        <v>1171</v>
      </c>
      <c r="G2" s="32" t="s">
        <v>893</v>
      </c>
    </row>
    <row r="3" ht="30" hidden="1" customHeight="1" spans="1:7">
      <c r="A3" s="35">
        <v>1</v>
      </c>
      <c r="B3" s="35" t="s">
        <v>39</v>
      </c>
      <c r="C3" s="36" t="s">
        <v>51</v>
      </c>
      <c r="D3" s="37">
        <v>239.772</v>
      </c>
      <c r="E3" s="35"/>
      <c r="F3" s="35"/>
      <c r="G3" s="35"/>
    </row>
    <row r="4" ht="30" hidden="1" customHeight="1" spans="1:7">
      <c r="A4" s="35">
        <v>2</v>
      </c>
      <c r="B4" s="35" t="s">
        <v>39</v>
      </c>
      <c r="C4" s="36" t="s">
        <v>100</v>
      </c>
      <c r="D4" s="37">
        <v>479.544</v>
      </c>
      <c r="E4" s="35"/>
      <c r="F4" s="35"/>
      <c r="G4" s="35"/>
    </row>
    <row r="5" ht="30" hidden="1" customHeight="1" spans="1:7">
      <c r="A5" s="35">
        <v>3</v>
      </c>
      <c r="B5" s="35" t="s">
        <v>39</v>
      </c>
      <c r="C5" s="36" t="s">
        <v>117</v>
      </c>
      <c r="D5" s="37">
        <v>511.526</v>
      </c>
      <c r="E5" s="35"/>
      <c r="F5" s="35"/>
      <c r="G5" s="35"/>
    </row>
    <row r="6" ht="30" hidden="1" customHeight="1" spans="1:7">
      <c r="A6" s="35">
        <v>4</v>
      </c>
      <c r="B6" s="35" t="s">
        <v>39</v>
      </c>
      <c r="C6" s="36" t="s">
        <v>156</v>
      </c>
      <c r="D6" s="37">
        <v>2215.052</v>
      </c>
      <c r="E6" s="35"/>
      <c r="F6" s="35"/>
      <c r="G6" s="35"/>
    </row>
    <row r="7" ht="30" hidden="1" customHeight="1" spans="1:7">
      <c r="A7" s="35">
        <v>5</v>
      </c>
      <c r="B7" s="35" t="s">
        <v>164</v>
      </c>
      <c r="C7" s="36" t="s">
        <v>165</v>
      </c>
      <c r="D7" s="37">
        <v>123.28</v>
      </c>
      <c r="E7" s="35"/>
      <c r="F7" s="35"/>
      <c r="G7" s="35"/>
    </row>
    <row r="8" ht="30" hidden="1" customHeight="1" spans="1:7">
      <c r="A8" s="35">
        <v>6</v>
      </c>
      <c r="B8" s="35" t="s">
        <v>164</v>
      </c>
      <c r="C8" s="36" t="s">
        <v>174</v>
      </c>
      <c r="D8" s="37">
        <v>32.76</v>
      </c>
      <c r="E8" s="35"/>
      <c r="F8" s="35"/>
      <c r="G8" s="35"/>
    </row>
    <row r="9" ht="30" hidden="1" customHeight="1" spans="1:7">
      <c r="A9" s="35">
        <v>7</v>
      </c>
      <c r="B9" s="35" t="s">
        <v>164</v>
      </c>
      <c r="C9" s="36" t="s">
        <v>177</v>
      </c>
      <c r="D9" s="37">
        <v>25</v>
      </c>
      <c r="E9" s="35"/>
      <c r="F9" s="35"/>
      <c r="G9" s="35"/>
    </row>
    <row r="10" ht="30" hidden="1" customHeight="1" spans="1:7">
      <c r="A10" s="35">
        <v>8</v>
      </c>
      <c r="B10" s="35" t="s">
        <v>164</v>
      </c>
      <c r="C10" s="36" t="s">
        <v>185</v>
      </c>
      <c r="D10" s="37">
        <v>657.386</v>
      </c>
      <c r="E10" s="35"/>
      <c r="F10" s="35"/>
      <c r="G10" s="35"/>
    </row>
    <row r="11" ht="30" hidden="1" customHeight="1" spans="1:7">
      <c r="A11" s="35">
        <v>9</v>
      </c>
      <c r="B11" s="35" t="s">
        <v>164</v>
      </c>
      <c r="C11" s="36" t="s">
        <v>193</v>
      </c>
      <c r="D11" s="37">
        <v>114.66</v>
      </c>
      <c r="E11" s="35"/>
      <c r="F11" s="35"/>
      <c r="G11" s="35"/>
    </row>
    <row r="12" ht="30" hidden="1" customHeight="1" spans="1:7">
      <c r="A12" s="35">
        <v>10</v>
      </c>
      <c r="B12" s="35" t="s">
        <v>164</v>
      </c>
      <c r="C12" s="36" t="s">
        <v>200</v>
      </c>
      <c r="D12" s="37">
        <v>88.92</v>
      </c>
      <c r="E12" s="35"/>
      <c r="F12" s="35"/>
      <c r="G12" s="35"/>
    </row>
    <row r="13" ht="30" hidden="1" customHeight="1" spans="1:7">
      <c r="A13" s="35">
        <v>11</v>
      </c>
      <c r="B13" s="35" t="s">
        <v>164</v>
      </c>
      <c r="C13" s="36" t="s">
        <v>205</v>
      </c>
      <c r="D13" s="37">
        <v>75</v>
      </c>
      <c r="E13" s="35"/>
      <c r="F13" s="35"/>
      <c r="G13" s="35"/>
    </row>
    <row r="14" ht="30" hidden="1" customHeight="1" spans="1:7">
      <c r="A14" s="35">
        <v>12</v>
      </c>
      <c r="B14" s="35" t="s">
        <v>164</v>
      </c>
      <c r="C14" s="36" t="s">
        <v>213</v>
      </c>
      <c r="D14" s="37">
        <v>99.84</v>
      </c>
      <c r="E14" s="35"/>
      <c r="F14" s="35"/>
      <c r="G14" s="35"/>
    </row>
    <row r="15" ht="30" hidden="1" customHeight="1" spans="1:7">
      <c r="A15" s="35">
        <v>13</v>
      </c>
      <c r="B15" s="35" t="s">
        <v>164</v>
      </c>
      <c r="C15" s="36" t="s">
        <v>224</v>
      </c>
      <c r="D15" s="37">
        <v>150.54</v>
      </c>
      <c r="E15" s="35"/>
      <c r="F15" s="35"/>
      <c r="G15" s="35"/>
    </row>
    <row r="16" ht="30" hidden="1" customHeight="1" spans="1:7">
      <c r="A16" s="35">
        <v>14</v>
      </c>
      <c r="B16" s="35" t="s">
        <v>164</v>
      </c>
      <c r="C16" s="36" t="s">
        <v>240</v>
      </c>
      <c r="D16" s="37">
        <v>2175.148</v>
      </c>
      <c r="E16" s="35"/>
      <c r="F16" s="35"/>
      <c r="G16" s="35"/>
    </row>
    <row r="17" ht="30" hidden="1" customHeight="1" spans="1:7">
      <c r="A17" s="35">
        <v>15</v>
      </c>
      <c r="B17" s="35" t="s">
        <v>164</v>
      </c>
      <c r="C17" s="36" t="s">
        <v>259</v>
      </c>
      <c r="D17" s="37">
        <v>870.792</v>
      </c>
      <c r="E17" s="35"/>
      <c r="F17" s="35"/>
      <c r="G17" s="35"/>
    </row>
    <row r="18" ht="30" hidden="1" customHeight="1" spans="1:7">
      <c r="A18" s="35">
        <v>16</v>
      </c>
      <c r="B18" s="35" t="s">
        <v>164</v>
      </c>
      <c r="C18" s="36" t="s">
        <v>265</v>
      </c>
      <c r="D18" s="37">
        <v>308.88</v>
      </c>
      <c r="E18" s="35"/>
      <c r="F18" s="35"/>
      <c r="G18" s="35"/>
    </row>
    <row r="19" ht="30" hidden="1" customHeight="1" spans="1:7">
      <c r="A19" s="35">
        <v>17</v>
      </c>
      <c r="B19" s="35" t="s">
        <v>164</v>
      </c>
      <c r="C19" s="36" t="s">
        <v>272</v>
      </c>
      <c r="D19" s="37">
        <v>532.78</v>
      </c>
      <c r="E19" s="35"/>
      <c r="F19" s="35"/>
      <c r="G19" s="35"/>
    </row>
    <row r="20" ht="30" hidden="1" customHeight="1" spans="1:7">
      <c r="A20" s="35">
        <v>18</v>
      </c>
      <c r="B20" s="35" t="s">
        <v>164</v>
      </c>
      <c r="C20" s="36" t="s">
        <v>284</v>
      </c>
      <c r="D20" s="37">
        <v>1731.6</v>
      </c>
      <c r="E20" s="35"/>
      <c r="F20" s="35"/>
      <c r="G20" s="35"/>
    </row>
    <row r="21" ht="30" hidden="1" customHeight="1" spans="1:7">
      <c r="A21" s="35">
        <v>19</v>
      </c>
      <c r="B21" s="35" t="s">
        <v>164</v>
      </c>
      <c r="C21" s="36" t="s">
        <v>295</v>
      </c>
      <c r="D21" s="37">
        <v>1441.016</v>
      </c>
      <c r="E21" s="35"/>
      <c r="F21" s="35"/>
      <c r="G21" s="35"/>
    </row>
    <row r="22" ht="30" hidden="1" customHeight="1" spans="1:7">
      <c r="A22" s="35">
        <v>20</v>
      </c>
      <c r="B22" s="35" t="s">
        <v>164</v>
      </c>
      <c r="C22" s="36" t="s">
        <v>300</v>
      </c>
      <c r="D22" s="37">
        <v>240.358</v>
      </c>
      <c r="E22" s="35"/>
      <c r="F22" s="35"/>
      <c r="G22" s="35"/>
    </row>
    <row r="23" ht="30" hidden="1" customHeight="1" spans="1:7">
      <c r="A23" s="35">
        <v>21</v>
      </c>
      <c r="B23" s="35" t="s">
        <v>164</v>
      </c>
      <c r="C23" s="36" t="s">
        <v>311</v>
      </c>
      <c r="D23" s="37">
        <v>724.036</v>
      </c>
      <c r="E23" s="35"/>
      <c r="F23" s="35"/>
      <c r="G23" s="35"/>
    </row>
    <row r="24" ht="30" hidden="1" customHeight="1" spans="1:7">
      <c r="A24" s="35">
        <v>22</v>
      </c>
      <c r="B24" s="35" t="s">
        <v>164</v>
      </c>
      <c r="C24" s="36" t="s">
        <v>323</v>
      </c>
      <c r="D24" s="37">
        <v>899.068</v>
      </c>
      <c r="E24" s="35"/>
      <c r="F24" s="35"/>
      <c r="G24" s="35"/>
    </row>
    <row r="25" ht="30" hidden="1" customHeight="1" spans="1:7">
      <c r="A25" s="35">
        <v>23</v>
      </c>
      <c r="B25" s="35" t="s">
        <v>164</v>
      </c>
      <c r="C25" s="36" t="s">
        <v>339</v>
      </c>
      <c r="D25" s="37">
        <v>2424.708</v>
      </c>
      <c r="E25" s="35"/>
      <c r="F25" s="35"/>
      <c r="G25" s="35"/>
    </row>
    <row r="26" ht="30" hidden="1" customHeight="1" spans="1:7">
      <c r="A26" s="35">
        <v>24</v>
      </c>
      <c r="B26" s="35" t="s">
        <v>164</v>
      </c>
      <c r="C26" s="36" t="s">
        <v>348</v>
      </c>
      <c r="D26" s="37">
        <v>846.808</v>
      </c>
      <c r="E26" s="35"/>
      <c r="F26" s="35"/>
      <c r="G26" s="35"/>
    </row>
    <row r="27" ht="30" hidden="1" customHeight="1" spans="1:7">
      <c r="A27" s="35">
        <v>25</v>
      </c>
      <c r="B27" s="35" t="s">
        <v>164</v>
      </c>
      <c r="C27" s="36" t="s">
        <v>358</v>
      </c>
      <c r="D27" s="37">
        <v>306.58</v>
      </c>
      <c r="E27" s="35"/>
      <c r="F27" s="35"/>
      <c r="G27" s="35"/>
    </row>
    <row r="28" ht="30" hidden="1" customHeight="1" spans="1:7">
      <c r="A28" s="35">
        <v>26</v>
      </c>
      <c r="B28" s="35" t="s">
        <v>164</v>
      </c>
      <c r="C28" s="36" t="s">
        <v>361</v>
      </c>
      <c r="D28" s="37">
        <v>271.518</v>
      </c>
      <c r="E28" s="35"/>
      <c r="F28" s="35"/>
      <c r="G28" s="35"/>
    </row>
    <row r="29" ht="30" hidden="1" customHeight="1" spans="1:7">
      <c r="A29" s="35">
        <v>27</v>
      </c>
      <c r="B29" s="35" t="s">
        <v>164</v>
      </c>
      <c r="C29" s="36" t="s">
        <v>370</v>
      </c>
      <c r="D29" s="37">
        <v>761.71</v>
      </c>
      <c r="E29" s="35"/>
      <c r="F29" s="35"/>
      <c r="G29" s="35"/>
    </row>
    <row r="30" ht="30" customHeight="1" spans="1:7">
      <c r="A30" s="35">
        <v>28</v>
      </c>
      <c r="B30" s="36" t="s">
        <v>377</v>
      </c>
      <c r="C30" s="36" t="s">
        <v>406</v>
      </c>
      <c r="D30" s="37">
        <v>147.732</v>
      </c>
      <c r="E30" s="35"/>
      <c r="F30" s="35"/>
      <c r="G30" s="35"/>
    </row>
    <row r="31" ht="30" customHeight="1" spans="1:7">
      <c r="A31" s="35">
        <v>29</v>
      </c>
      <c r="B31" s="36" t="s">
        <v>377</v>
      </c>
      <c r="C31" s="36" t="s">
        <v>446</v>
      </c>
      <c r="D31" s="37">
        <v>38.844</v>
      </c>
      <c r="E31" s="35"/>
      <c r="F31" s="35"/>
      <c r="G31" s="35"/>
    </row>
    <row r="32" ht="30" customHeight="1" spans="1:7">
      <c r="A32" s="35">
        <v>30</v>
      </c>
      <c r="B32" s="36" t="s">
        <v>377</v>
      </c>
      <c r="C32" s="36" t="s">
        <v>427</v>
      </c>
      <c r="D32" s="37">
        <v>283.064</v>
      </c>
      <c r="E32" s="35"/>
      <c r="F32" s="35"/>
      <c r="G32" s="35"/>
    </row>
    <row r="33" ht="30" customHeight="1" spans="1:7">
      <c r="A33" s="35">
        <v>31</v>
      </c>
      <c r="B33" s="36" t="s">
        <v>377</v>
      </c>
      <c r="C33" s="36" t="s">
        <v>383</v>
      </c>
      <c r="D33" s="37">
        <v>151.164</v>
      </c>
      <c r="E33" s="35"/>
      <c r="F33" s="35"/>
      <c r="G33" s="35"/>
    </row>
    <row r="34" ht="30" customHeight="1" spans="1:7">
      <c r="A34" s="35">
        <v>32</v>
      </c>
      <c r="B34" s="36" t="s">
        <v>377</v>
      </c>
      <c r="C34" s="36" t="s">
        <v>454</v>
      </c>
      <c r="D34" s="37">
        <v>364.456</v>
      </c>
      <c r="E34" s="35"/>
      <c r="F34" s="35"/>
      <c r="G34" s="35"/>
    </row>
    <row r="35" ht="30" customHeight="1" spans="1:7">
      <c r="A35" s="35">
        <v>33</v>
      </c>
      <c r="B35" s="36" t="s">
        <v>377</v>
      </c>
      <c r="C35" s="36" t="s">
        <v>469</v>
      </c>
      <c r="D35" s="37">
        <v>489.452</v>
      </c>
      <c r="E35" s="35"/>
      <c r="F35" s="35"/>
      <c r="G35" s="35"/>
    </row>
    <row r="36" ht="30" customHeight="1" spans="1:7">
      <c r="A36" s="35">
        <v>34</v>
      </c>
      <c r="B36" s="36" t="s">
        <v>377</v>
      </c>
      <c r="C36" s="36" t="s">
        <v>480</v>
      </c>
      <c r="D36" s="37">
        <v>339.612</v>
      </c>
      <c r="E36" s="35"/>
      <c r="F36" s="35"/>
      <c r="G36" s="35"/>
    </row>
    <row r="37" ht="30" customHeight="1" spans="1:7">
      <c r="A37" s="35">
        <v>35</v>
      </c>
      <c r="B37" s="36" t="s">
        <v>377</v>
      </c>
      <c r="C37" s="36" t="s">
        <v>489</v>
      </c>
      <c r="D37" s="37">
        <v>170.508</v>
      </c>
      <c r="E37" s="35"/>
      <c r="F37" s="35"/>
      <c r="G37" s="35"/>
    </row>
    <row r="38" ht="30" customHeight="1" spans="1:7">
      <c r="A38" s="35">
        <v>36</v>
      </c>
      <c r="B38" s="36" t="s">
        <v>377</v>
      </c>
      <c r="C38" s="36" t="s">
        <v>504</v>
      </c>
      <c r="D38" s="37">
        <v>147.732</v>
      </c>
      <c r="E38" s="35"/>
      <c r="F38" s="35"/>
      <c r="G38" s="35"/>
    </row>
    <row r="39" ht="30" customHeight="1" spans="1:7">
      <c r="A39" s="35">
        <v>37</v>
      </c>
      <c r="B39" s="36" t="s">
        <v>377</v>
      </c>
      <c r="C39" s="36" t="s">
        <v>435</v>
      </c>
      <c r="D39" s="37">
        <v>85.488</v>
      </c>
      <c r="E39" s="35"/>
      <c r="F39" s="35"/>
      <c r="G39" s="35"/>
    </row>
    <row r="40" ht="30" customHeight="1" spans="1:7">
      <c r="A40" s="35">
        <v>38</v>
      </c>
      <c r="B40" s="36" t="s">
        <v>377</v>
      </c>
      <c r="C40" s="36" t="s">
        <v>509</v>
      </c>
      <c r="D40" s="37">
        <v>71.02</v>
      </c>
      <c r="E40" s="35"/>
      <c r="F40" s="35"/>
      <c r="G40" s="35"/>
    </row>
    <row r="41" ht="30" customHeight="1" spans="1:7">
      <c r="A41" s="35">
        <v>39</v>
      </c>
      <c r="B41" s="36" t="s">
        <v>377</v>
      </c>
      <c r="C41" s="36" t="s">
        <v>521</v>
      </c>
      <c r="D41" s="37">
        <v>380.796</v>
      </c>
      <c r="E41" s="35"/>
      <c r="F41" s="35"/>
      <c r="G41" s="35"/>
    </row>
    <row r="42" ht="30" customHeight="1" spans="1:7">
      <c r="A42" s="35">
        <v>40</v>
      </c>
      <c r="B42" s="36" t="s">
        <v>377</v>
      </c>
      <c r="C42" s="36" t="s">
        <v>532</v>
      </c>
      <c r="D42" s="37">
        <v>85.488</v>
      </c>
      <c r="E42" s="35"/>
      <c r="F42" s="35"/>
      <c r="G42" s="35"/>
    </row>
    <row r="43" ht="30" customHeight="1" spans="1:7">
      <c r="A43" s="35">
        <v>41</v>
      </c>
      <c r="B43" s="36" t="s">
        <v>377</v>
      </c>
      <c r="C43" s="36" t="s">
        <v>535</v>
      </c>
      <c r="D43" s="37">
        <v>25</v>
      </c>
      <c r="E43" s="35"/>
      <c r="F43" s="35"/>
      <c r="G43" s="35"/>
    </row>
    <row r="44" ht="30" customHeight="1" spans="1:7">
      <c r="A44" s="35">
        <v>42</v>
      </c>
      <c r="B44" s="36" t="s">
        <v>377</v>
      </c>
      <c r="C44" s="36" t="s">
        <v>541</v>
      </c>
      <c r="D44" s="37">
        <v>282.088</v>
      </c>
      <c r="E44" s="35"/>
      <c r="F44" s="35"/>
      <c r="G44" s="35"/>
    </row>
    <row r="45" ht="30" customHeight="1" spans="1:7">
      <c r="A45" s="35">
        <v>43</v>
      </c>
      <c r="B45" s="36" t="s">
        <v>377</v>
      </c>
      <c r="C45" s="36" t="s">
        <v>559</v>
      </c>
      <c r="D45" s="37">
        <v>326.392</v>
      </c>
      <c r="E45" s="35"/>
      <c r="F45" s="35"/>
      <c r="G45" s="35"/>
    </row>
    <row r="46" ht="30" customHeight="1" spans="1:7">
      <c r="A46" s="35">
        <v>44</v>
      </c>
      <c r="B46" s="36" t="s">
        <v>377</v>
      </c>
      <c r="C46" s="36" t="s">
        <v>567</v>
      </c>
      <c r="D46" s="37">
        <v>169.884</v>
      </c>
      <c r="E46" s="35"/>
      <c r="F46" s="35"/>
      <c r="G46" s="35"/>
    </row>
    <row r="47" ht="30" hidden="1" customHeight="1" spans="1:7">
      <c r="A47" s="35">
        <v>45</v>
      </c>
      <c r="B47" s="35" t="s">
        <v>576</v>
      </c>
      <c r="C47" s="36" t="s">
        <v>582</v>
      </c>
      <c r="D47" s="37">
        <v>63.922</v>
      </c>
      <c r="E47" s="35"/>
      <c r="F47" s="35"/>
      <c r="G47" s="35"/>
    </row>
    <row r="48" ht="30" hidden="1" customHeight="1" spans="1:7">
      <c r="A48" s="35">
        <v>46</v>
      </c>
      <c r="B48" s="35" t="s">
        <v>576</v>
      </c>
      <c r="C48" s="36" t="s">
        <v>589</v>
      </c>
      <c r="D48" s="37">
        <v>272.22</v>
      </c>
      <c r="E48" s="35"/>
      <c r="F48" s="35"/>
      <c r="G48" s="35"/>
    </row>
    <row r="49" ht="30" hidden="1" customHeight="1" spans="1:7">
      <c r="A49" s="35">
        <v>47</v>
      </c>
      <c r="B49" s="35" t="s">
        <v>576</v>
      </c>
      <c r="C49" s="36" t="s">
        <v>593</v>
      </c>
      <c r="D49" s="37">
        <v>25</v>
      </c>
      <c r="E49" s="35"/>
      <c r="F49" s="35"/>
      <c r="G49" s="35"/>
    </row>
    <row r="50" ht="30" hidden="1" customHeight="1" spans="1:7">
      <c r="A50" s="35">
        <v>48</v>
      </c>
      <c r="B50" s="35" t="s">
        <v>576</v>
      </c>
      <c r="C50" s="36" t="s">
        <v>599</v>
      </c>
      <c r="D50" s="37">
        <v>768.3</v>
      </c>
      <c r="E50" s="35"/>
      <c r="F50" s="35"/>
      <c r="G50" s="35"/>
    </row>
    <row r="51" ht="30" hidden="1" customHeight="1" spans="1:7">
      <c r="A51" s="35">
        <v>49</v>
      </c>
      <c r="B51" s="35" t="s">
        <v>576</v>
      </c>
      <c r="C51" s="36" t="s">
        <v>615</v>
      </c>
      <c r="D51" s="37">
        <v>668.5</v>
      </c>
      <c r="E51" s="35"/>
      <c r="F51" s="35"/>
      <c r="G51" s="35"/>
    </row>
    <row r="52" ht="30" hidden="1" customHeight="1" spans="1:7">
      <c r="A52" s="35">
        <v>50</v>
      </c>
      <c r="B52" s="35" t="s">
        <v>576</v>
      </c>
      <c r="C52" s="36" t="s">
        <v>635</v>
      </c>
      <c r="D52" s="37">
        <v>2229.864</v>
      </c>
      <c r="E52" s="35"/>
      <c r="F52" s="35"/>
      <c r="G52" s="35"/>
    </row>
    <row r="53" ht="30" hidden="1" customHeight="1" spans="1:7">
      <c r="A53" s="35">
        <v>51</v>
      </c>
      <c r="B53" s="35" t="s">
        <v>576</v>
      </c>
      <c r="C53" s="36" t="s">
        <v>658</v>
      </c>
      <c r="D53" s="37">
        <v>2094.34</v>
      </c>
      <c r="E53" s="35"/>
      <c r="F53" s="35"/>
      <c r="G53" s="35"/>
    </row>
    <row r="54" ht="30" hidden="1" customHeight="1" spans="1:7">
      <c r="A54" s="35">
        <v>52</v>
      </c>
      <c r="B54" s="35" t="s">
        <v>576</v>
      </c>
      <c r="C54" s="36" t="s">
        <v>667</v>
      </c>
      <c r="D54" s="37">
        <v>1154.01</v>
      </c>
      <c r="E54" s="35"/>
      <c r="F54" s="35"/>
      <c r="G54" s="35"/>
    </row>
    <row r="55" ht="30" hidden="1" customHeight="1" spans="1:7">
      <c r="A55" s="35">
        <v>53</v>
      </c>
      <c r="B55" s="35" t="s">
        <v>576</v>
      </c>
      <c r="C55" s="36" t="s">
        <v>675</v>
      </c>
      <c r="D55" s="37">
        <v>318.748</v>
      </c>
      <c r="E55" s="35"/>
      <c r="F55" s="35"/>
      <c r="G55" s="35"/>
    </row>
    <row r="56" ht="30" hidden="1" customHeight="1" spans="1:7">
      <c r="A56" s="35">
        <v>54</v>
      </c>
      <c r="B56" s="35" t="s">
        <v>576</v>
      </c>
      <c r="C56" s="36" t="s">
        <v>680</v>
      </c>
      <c r="D56" s="37">
        <v>499.71</v>
      </c>
      <c r="E56" s="35"/>
      <c r="F56" s="35"/>
      <c r="G56" s="35"/>
    </row>
    <row r="57" ht="30" hidden="1" customHeight="1" spans="1:7">
      <c r="A57" s="35">
        <v>55</v>
      </c>
      <c r="B57" s="35" t="s">
        <v>686</v>
      </c>
      <c r="C57" s="36" t="s">
        <v>691</v>
      </c>
      <c r="D57" s="37">
        <v>77.844</v>
      </c>
      <c r="E57" s="35"/>
      <c r="F57" s="35"/>
      <c r="G57" s="35"/>
    </row>
    <row r="58" ht="30" hidden="1" customHeight="1" spans="1:7">
      <c r="A58" s="35">
        <v>56</v>
      </c>
      <c r="B58" s="35" t="s">
        <v>686</v>
      </c>
      <c r="C58" s="36" t="s">
        <v>695</v>
      </c>
      <c r="D58" s="37">
        <v>194.61</v>
      </c>
      <c r="E58" s="35"/>
      <c r="F58" s="35"/>
      <c r="G58" s="35"/>
    </row>
    <row r="59" ht="30" hidden="1" customHeight="1" spans="1:7">
      <c r="A59" s="35">
        <v>57</v>
      </c>
      <c r="B59" s="35" t="s">
        <v>686</v>
      </c>
      <c r="C59" s="36" t="s">
        <v>700</v>
      </c>
      <c r="D59" s="37">
        <v>1010.88</v>
      </c>
      <c r="E59" s="35"/>
      <c r="F59" s="35"/>
      <c r="G59" s="35"/>
    </row>
    <row r="60" ht="30" hidden="1" customHeight="1" spans="1:7">
      <c r="A60" s="35">
        <v>58</v>
      </c>
      <c r="B60" s="35" t="s">
        <v>686</v>
      </c>
      <c r="C60" s="36" t="s">
        <v>719</v>
      </c>
      <c r="D60" s="37">
        <v>71.644</v>
      </c>
      <c r="E60" s="35"/>
      <c r="F60" s="35"/>
      <c r="G60" s="35"/>
    </row>
    <row r="61" ht="30" hidden="1" customHeight="1" spans="1:7">
      <c r="A61" s="35">
        <v>59</v>
      </c>
      <c r="B61" s="35" t="s">
        <v>686</v>
      </c>
      <c r="C61" s="36" t="s">
        <v>724</v>
      </c>
      <c r="D61" s="37">
        <v>189.932</v>
      </c>
      <c r="E61" s="35"/>
      <c r="F61" s="35"/>
      <c r="G61" s="35"/>
    </row>
    <row r="62" ht="30" hidden="1" customHeight="1" spans="1:7">
      <c r="A62" s="35">
        <v>60</v>
      </c>
      <c r="B62" s="35" t="s">
        <v>686</v>
      </c>
      <c r="C62" s="36" t="s">
        <v>727</v>
      </c>
      <c r="D62" s="37">
        <v>429.864</v>
      </c>
      <c r="E62" s="35"/>
      <c r="F62" s="35"/>
      <c r="G62" s="35"/>
    </row>
    <row r="63" ht="30" hidden="1" customHeight="1" spans="1:7">
      <c r="A63" s="35">
        <v>61</v>
      </c>
      <c r="B63" s="35" t="s">
        <v>686</v>
      </c>
      <c r="C63" s="36" t="s">
        <v>730</v>
      </c>
      <c r="D63" s="37">
        <v>50</v>
      </c>
      <c r="E63" s="35"/>
      <c r="F63" s="35"/>
      <c r="G63" s="35"/>
    </row>
    <row r="64" ht="30" hidden="1" customHeight="1" spans="1:7">
      <c r="A64" s="35">
        <v>62</v>
      </c>
      <c r="B64" s="35" t="s">
        <v>686</v>
      </c>
      <c r="C64" s="36" t="s">
        <v>735</v>
      </c>
      <c r="D64" s="37">
        <v>1279.6</v>
      </c>
      <c r="E64" s="35"/>
      <c r="F64" s="35"/>
      <c r="G64" s="35"/>
    </row>
    <row r="65" ht="30" hidden="1" customHeight="1" spans="1:7">
      <c r="A65" s="35">
        <v>63</v>
      </c>
      <c r="B65" s="35" t="s">
        <v>686</v>
      </c>
      <c r="C65" s="36" t="s">
        <v>741</v>
      </c>
      <c r="D65" s="37">
        <v>1333.372</v>
      </c>
      <c r="E65" s="35"/>
      <c r="F65" s="35"/>
      <c r="G65" s="35"/>
    </row>
    <row r="66" ht="30" hidden="1" customHeight="1" spans="1:7">
      <c r="A66" s="35">
        <v>64</v>
      </c>
      <c r="B66" s="35" t="s">
        <v>686</v>
      </c>
      <c r="C66" s="36" t="s">
        <v>750</v>
      </c>
      <c r="D66" s="37">
        <v>2042.94</v>
      </c>
      <c r="E66" s="35"/>
      <c r="F66" s="35"/>
      <c r="G66" s="35"/>
    </row>
    <row r="67" ht="30" hidden="1" customHeight="1" spans="1:7">
      <c r="A67" s="35">
        <v>65</v>
      </c>
      <c r="B67" s="35" t="s">
        <v>686</v>
      </c>
      <c r="C67" s="36" t="s">
        <v>754</v>
      </c>
      <c r="D67" s="37">
        <v>828.284</v>
      </c>
      <c r="E67" s="35"/>
      <c r="F67" s="35"/>
      <c r="G67" s="35"/>
    </row>
    <row r="68" ht="30" hidden="1" customHeight="1" spans="1:7">
      <c r="A68" s="35">
        <v>66</v>
      </c>
      <c r="B68" s="35" t="s">
        <v>686</v>
      </c>
      <c r="C68" s="36" t="s">
        <v>774</v>
      </c>
      <c r="D68" s="37">
        <v>1022.658</v>
      </c>
      <c r="E68" s="35"/>
      <c r="F68" s="35"/>
      <c r="G68" s="35"/>
    </row>
    <row r="69" ht="30" hidden="1" customHeight="1" spans="1:7">
      <c r="A69" s="35">
        <v>67</v>
      </c>
      <c r="B69" s="35" t="s">
        <v>779</v>
      </c>
      <c r="C69" s="36" t="s">
        <v>784</v>
      </c>
      <c r="D69" s="37">
        <v>525.878</v>
      </c>
      <c r="E69" s="35"/>
      <c r="F69" s="35"/>
      <c r="G69" s="35"/>
    </row>
    <row r="70" ht="30" hidden="1" customHeight="1" spans="1:7">
      <c r="A70" s="35">
        <v>68</v>
      </c>
      <c r="B70" s="35" t="s">
        <v>810</v>
      </c>
      <c r="C70" s="36" t="s">
        <v>1172</v>
      </c>
      <c r="D70" s="37">
        <v>25</v>
      </c>
      <c r="E70" s="35"/>
      <c r="F70" s="35"/>
      <c r="G70" s="35"/>
    </row>
    <row r="71" ht="30" hidden="1" customHeight="1" spans="1:7">
      <c r="A71" s="35">
        <v>69</v>
      </c>
      <c r="B71" s="35" t="s">
        <v>810</v>
      </c>
      <c r="C71" s="36" t="s">
        <v>1128</v>
      </c>
      <c r="D71" s="37">
        <v>169.728</v>
      </c>
      <c r="E71" s="35"/>
      <c r="F71" s="35"/>
      <c r="G71" s="35"/>
    </row>
    <row r="72" ht="30" hidden="1" customHeight="1" spans="1:7">
      <c r="A72" s="35">
        <v>70</v>
      </c>
      <c r="B72" s="35" t="s">
        <v>810</v>
      </c>
      <c r="C72" s="36" t="s">
        <v>1173</v>
      </c>
      <c r="D72" s="37">
        <v>25</v>
      </c>
      <c r="E72" s="35"/>
      <c r="F72" s="35"/>
      <c r="G72" s="35"/>
    </row>
    <row r="73" ht="30" hidden="1" customHeight="1" spans="1:7">
      <c r="A73" s="35">
        <v>71</v>
      </c>
      <c r="B73" s="35" t="s">
        <v>810</v>
      </c>
      <c r="C73" s="36" t="s">
        <v>811</v>
      </c>
      <c r="D73" s="37">
        <v>474.32</v>
      </c>
      <c r="E73" s="35"/>
      <c r="F73" s="35"/>
      <c r="G73" s="35"/>
    </row>
    <row r="74" ht="30" hidden="1" customHeight="1" spans="1:7">
      <c r="A74" s="35">
        <v>72</v>
      </c>
      <c r="B74" s="35" t="s">
        <v>810</v>
      </c>
      <c r="C74" s="36" t="s">
        <v>821</v>
      </c>
      <c r="D74" s="37">
        <v>446.28</v>
      </c>
      <c r="E74" s="35"/>
      <c r="F74" s="35"/>
      <c r="G74" s="35"/>
    </row>
    <row r="75" ht="30" hidden="1" customHeight="1" spans="1:7">
      <c r="A75" s="35">
        <v>73</v>
      </c>
      <c r="B75" s="35" t="s">
        <v>810</v>
      </c>
      <c r="C75" s="36" t="s">
        <v>825</v>
      </c>
      <c r="D75" s="37">
        <v>25</v>
      </c>
      <c r="E75" s="35"/>
      <c r="F75" s="35"/>
      <c r="G75" s="35"/>
    </row>
    <row r="76" ht="30" hidden="1" customHeight="1" spans="1:7">
      <c r="A76" s="35">
        <v>74</v>
      </c>
      <c r="B76" s="35" t="s">
        <v>810</v>
      </c>
      <c r="C76" s="36" t="s">
        <v>832</v>
      </c>
      <c r="D76" s="37">
        <v>43.68</v>
      </c>
      <c r="E76" s="35"/>
      <c r="F76" s="35"/>
      <c r="G76" s="35"/>
    </row>
    <row r="77" ht="30" hidden="1" customHeight="1" spans="1:7">
      <c r="A77" s="35">
        <v>75</v>
      </c>
      <c r="B77" s="35" t="s">
        <v>810</v>
      </c>
      <c r="C77" s="36" t="s">
        <v>837</v>
      </c>
      <c r="D77" s="37">
        <v>43.68</v>
      </c>
      <c r="E77" s="35"/>
      <c r="F77" s="35"/>
      <c r="G77" s="35"/>
    </row>
    <row r="78" ht="30" hidden="1" customHeight="1" spans="1:7">
      <c r="A78" s="35">
        <v>76</v>
      </c>
      <c r="B78" s="35" t="s">
        <v>810</v>
      </c>
      <c r="C78" s="36" t="s">
        <v>843</v>
      </c>
      <c r="D78" s="37">
        <v>419.992</v>
      </c>
      <c r="E78" s="35"/>
      <c r="F78" s="35"/>
      <c r="G78" s="35"/>
    </row>
    <row r="79" ht="30" hidden="1" customHeight="1" spans="1:7">
      <c r="A79" s="35">
        <v>77</v>
      </c>
      <c r="B79" s="35" t="s">
        <v>810</v>
      </c>
      <c r="C79" s="36" t="s">
        <v>852</v>
      </c>
      <c r="D79" s="37">
        <v>444.992</v>
      </c>
      <c r="E79" s="35"/>
      <c r="F79" s="35"/>
      <c r="G79" s="35"/>
    </row>
    <row r="80" ht="30" hidden="1" customHeight="1" spans="1:7">
      <c r="A80" s="35">
        <v>78</v>
      </c>
      <c r="B80" s="35" t="s">
        <v>810</v>
      </c>
      <c r="C80" s="36" t="s">
        <v>857</v>
      </c>
      <c r="D80" s="37">
        <v>561.524</v>
      </c>
      <c r="E80" s="35"/>
      <c r="F80" s="35"/>
      <c r="G80" s="35"/>
    </row>
    <row r="81" ht="30" hidden="1" customHeight="1" spans="1:7">
      <c r="A81" s="35">
        <v>79</v>
      </c>
      <c r="B81" s="35" t="s">
        <v>810</v>
      </c>
      <c r="C81" s="36" t="s">
        <v>871</v>
      </c>
      <c r="D81" s="37">
        <v>127.92</v>
      </c>
      <c r="E81" s="35"/>
      <c r="F81" s="35"/>
      <c r="G81" s="35"/>
    </row>
    <row r="82" ht="30" hidden="1" customHeight="1" spans="1:7">
      <c r="A82" s="35">
        <v>80</v>
      </c>
      <c r="B82" s="35" t="s">
        <v>810</v>
      </c>
      <c r="C82" s="36" t="s">
        <v>876</v>
      </c>
      <c r="D82" s="37">
        <v>88.96</v>
      </c>
      <c r="E82" s="35"/>
      <c r="F82" s="35"/>
      <c r="G82" s="35"/>
    </row>
    <row r="83" spans="1:7">
      <c r="C83" s="38"/>
    </row>
  </sheetData>
  <autoFilter xmlns:etc="http://www.wps.cn/officeDocument/2017/etCustomData" ref="A2:C82" etc:filterBottomFollowUsedRange="0">
    <filterColumn colId="1">
      <filters>
        <filter val="计算机工程技术学院（人工智能学院）"/>
      </filters>
    </filterColumn>
    <extLst/>
  </autoFilter>
  <pageMargins left="0.275" right="0.0388888888888889" top="0.590277777777778" bottom="0.511805555555556" header="0.511805555555556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4"/>
  <dimension ref="A1:AO222"/>
  <sheetViews>
    <sheetView zoomScale="70" zoomScaleNormal="70" topLeftCell="H1" workbookViewId="0">
      <pane ySplit="1" topLeftCell="A2" activePane="bottomLeft" state="frozen"/>
      <selection/>
      <selection pane="bottomLeft" activeCell="U6" sqref="U6"/>
    </sheetView>
  </sheetViews>
  <sheetFormatPr defaultColWidth="8.725" defaultRowHeight="31" customHeight="1"/>
  <cols>
    <col min="1" max="4" width="8.725" style="5" hidden="1" customWidth="1"/>
    <col min="5" max="5" width="9.54166666666667" style="5" hidden="1" customWidth="1"/>
    <col min="6" max="6" width="9.54166666666667" style="5"/>
    <col min="7" max="7" width="8.725" style="5"/>
    <col min="8" max="8" width="13.6333333333333" style="5" customWidth="1"/>
    <col min="9" max="9" width="12.0833333333333" style="6" hidden="1" customWidth="1"/>
    <col min="10" max="10" width="9.54166666666667" style="5" hidden="1" customWidth="1"/>
    <col min="11" max="11" width="14.5416666666667" style="5" hidden="1" customWidth="1"/>
    <col min="12" max="16" width="8.725" style="5" hidden="1" customWidth="1"/>
    <col min="17" max="17" width="8.725" style="5"/>
    <col min="18" max="18" width="14.5416666666667" style="5" customWidth="1"/>
    <col min="19" max="19" width="14.8" style="5" customWidth="1"/>
    <col min="20" max="20" width="18.0416666666667" style="7" customWidth="1"/>
    <col min="21" max="21" width="19.6083333333333" style="5" customWidth="1"/>
    <col min="22" max="22" width="14.5416666666667" style="5" customWidth="1"/>
    <col min="23" max="23" width="15.725" style="5"/>
    <col min="24" max="25" width="8.725" style="5"/>
    <col min="26" max="26" width="8.725" style="8"/>
    <col min="27" max="27" width="8.725" style="5" hidden="1" customWidth="1"/>
    <col min="28" max="28" width="21.175" style="6" customWidth="1"/>
    <col min="29" max="29" width="8.725" style="5"/>
    <col min="30" max="32" width="8.725" style="5" hidden="1" customWidth="1"/>
    <col min="33" max="33" width="8.725" style="5"/>
    <col min="34" max="36" width="8.725" style="5" hidden="1" customWidth="1"/>
    <col min="37" max="37" width="8.725" style="5"/>
    <col min="38" max="38" width="8.725" style="5" hidden="1" customWidth="1"/>
    <col min="39" max="39" width="8.725" style="9"/>
    <col min="40" max="40" width="19.0833333333333" style="9" customWidth="1"/>
    <col min="41" max="16384" width="8.725" style="9"/>
  </cols>
  <sheetData>
    <row r="1" s="1" customFormat="1" customHeight="1" spans="1:4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28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0" t="s">
        <v>15</v>
      </c>
      <c r="R1" s="10" t="s">
        <v>16</v>
      </c>
      <c r="S1" s="10" t="s">
        <v>25</v>
      </c>
      <c r="T1" s="11" t="s">
        <v>17</v>
      </c>
      <c r="U1" s="10" t="s">
        <v>18</v>
      </c>
      <c r="V1" s="10" t="s">
        <v>19</v>
      </c>
      <c r="W1" s="10" t="s">
        <v>20</v>
      </c>
      <c r="X1" s="10" t="s">
        <v>21</v>
      </c>
      <c r="Y1" s="10" t="s">
        <v>23</v>
      </c>
      <c r="Z1" s="8" t="s">
        <v>24</v>
      </c>
      <c r="AA1" s="10" t="s">
        <v>26</v>
      </c>
      <c r="AB1" s="10" t="s">
        <v>27</v>
      </c>
      <c r="AC1" s="10" t="s">
        <v>22</v>
      </c>
      <c r="AD1" s="10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10" t="s">
        <v>36</v>
      </c>
      <c r="AL1" s="10"/>
      <c r="AM1" s="1" t="s">
        <v>1174</v>
      </c>
      <c r="AN1" s="1" t="s">
        <v>893</v>
      </c>
    </row>
    <row r="2" s="2" customFormat="1" customHeight="1" spans="1:41">
      <c r="A2" s="12" t="s">
        <v>37</v>
      </c>
      <c r="B2" s="13">
        <v>1</v>
      </c>
      <c r="C2" s="13">
        <v>2026</v>
      </c>
      <c r="D2" s="13">
        <v>3</v>
      </c>
      <c r="E2" s="13">
        <v>14242001</v>
      </c>
      <c r="F2" s="12" t="s">
        <v>38</v>
      </c>
      <c r="G2" s="13">
        <v>2024</v>
      </c>
      <c r="H2" s="12" t="s">
        <v>39</v>
      </c>
      <c r="I2" s="12" t="s">
        <v>40</v>
      </c>
      <c r="J2" s="13">
        <v>14024020</v>
      </c>
      <c r="K2" s="12" t="s">
        <v>41</v>
      </c>
      <c r="L2" s="13">
        <v>32</v>
      </c>
      <c r="M2" s="12" t="s">
        <v>42</v>
      </c>
      <c r="N2" s="12" t="s">
        <v>43</v>
      </c>
      <c r="O2" s="12" t="s">
        <v>44</v>
      </c>
      <c r="P2" s="12" t="s">
        <v>45</v>
      </c>
      <c r="Q2" s="12" t="s">
        <v>46</v>
      </c>
      <c r="R2" s="12" t="s">
        <v>39</v>
      </c>
      <c r="S2" s="12" t="s">
        <v>51</v>
      </c>
      <c r="T2" s="14">
        <v>9787302661139</v>
      </c>
      <c r="U2" s="12" t="s">
        <v>47</v>
      </c>
      <c r="V2" s="12" t="s">
        <v>48</v>
      </c>
      <c r="W2" s="12" t="s">
        <v>49</v>
      </c>
      <c r="X2" s="13">
        <v>59</v>
      </c>
      <c r="Y2" s="13">
        <v>37</v>
      </c>
      <c r="Z2" s="15">
        <v>1</v>
      </c>
      <c r="AA2" s="13">
        <v>1403</v>
      </c>
      <c r="AB2" s="12" t="s">
        <v>52</v>
      </c>
      <c r="AC2" s="12" t="s">
        <v>50</v>
      </c>
      <c r="AD2" s="12" t="s">
        <v>53</v>
      </c>
      <c r="AE2" s="12" t="s">
        <v>54</v>
      </c>
      <c r="AF2" s="12" t="s">
        <v>55</v>
      </c>
      <c r="AG2" s="12" t="s">
        <v>56</v>
      </c>
      <c r="AH2" s="12" t="s">
        <v>57</v>
      </c>
      <c r="AI2" s="12" t="s">
        <v>45</v>
      </c>
      <c r="AJ2" s="12" t="s">
        <v>45</v>
      </c>
      <c r="AK2" s="12" t="s">
        <v>40</v>
      </c>
      <c r="AL2" s="12" t="s">
        <v>58</v>
      </c>
      <c r="AM2" s="2" t="s">
        <v>915</v>
      </c>
      <c r="AN2" s="2" t="str">
        <f t="shared" ref="AN2:AN65" si="0">AO2&amp;R2&amp;S2&amp;AM2</f>
        <v>FD*国际合作学院24国贸国际1#001</v>
      </c>
      <c r="AO2" s="2" t="s">
        <v>1175</v>
      </c>
    </row>
    <row r="3" s="2" customFormat="1" customHeight="1" spans="1:41">
      <c r="A3" s="12" t="s">
        <v>37</v>
      </c>
      <c r="B3" s="13">
        <v>1</v>
      </c>
      <c r="C3" s="13">
        <v>2026</v>
      </c>
      <c r="D3" s="13">
        <v>3</v>
      </c>
      <c r="E3" s="13">
        <v>14242002</v>
      </c>
      <c r="F3" s="12" t="s">
        <v>38</v>
      </c>
      <c r="G3" s="13">
        <v>2024</v>
      </c>
      <c r="H3" s="12" t="s">
        <v>39</v>
      </c>
      <c r="I3" s="12" t="s">
        <v>40</v>
      </c>
      <c r="J3" s="13">
        <v>14024020</v>
      </c>
      <c r="K3" s="12" t="s">
        <v>41</v>
      </c>
      <c r="L3" s="13">
        <v>32</v>
      </c>
      <c r="M3" s="12" t="s">
        <v>42</v>
      </c>
      <c r="N3" s="12" t="s">
        <v>43</v>
      </c>
      <c r="O3" s="12" t="s">
        <v>99</v>
      </c>
      <c r="P3" s="12"/>
      <c r="Q3" s="12" t="s">
        <v>46</v>
      </c>
      <c r="R3" s="12" t="s">
        <v>39</v>
      </c>
      <c r="S3" s="12" t="s">
        <v>100</v>
      </c>
      <c r="T3" s="14">
        <v>9787302661139</v>
      </c>
      <c r="U3" s="12" t="s">
        <v>47</v>
      </c>
      <c r="V3" s="12" t="s">
        <v>48</v>
      </c>
      <c r="W3" s="12" t="s">
        <v>49</v>
      </c>
      <c r="X3" s="13">
        <v>59</v>
      </c>
      <c r="Y3" s="13">
        <v>37</v>
      </c>
      <c r="Z3" s="15">
        <v>2</v>
      </c>
      <c r="AA3" s="13">
        <v>1403</v>
      </c>
      <c r="AB3" s="12" t="s">
        <v>52</v>
      </c>
      <c r="AC3" s="12" t="s">
        <v>50</v>
      </c>
      <c r="AD3" s="12" t="s">
        <v>53</v>
      </c>
      <c r="AE3" s="12" t="s">
        <v>54</v>
      </c>
      <c r="AF3" s="12" t="s">
        <v>55</v>
      </c>
      <c r="AG3" s="12" t="s">
        <v>56</v>
      </c>
      <c r="AH3" s="12" t="s">
        <v>57</v>
      </c>
      <c r="AI3" s="12"/>
      <c r="AJ3" s="12"/>
      <c r="AK3" s="12" t="s">
        <v>40</v>
      </c>
      <c r="AL3" s="12" t="s">
        <v>101</v>
      </c>
      <c r="AM3" s="2" t="s">
        <v>1100</v>
      </c>
      <c r="AN3" s="2" t="str">
        <f t="shared" si="0"/>
        <v>FD*国际合作学院24国贸国际2#002</v>
      </c>
      <c r="AO3" s="2" t="s">
        <v>1175</v>
      </c>
    </row>
    <row r="4" s="2" customFormat="1" customHeight="1" spans="1:41">
      <c r="A4" s="5" t="s">
        <v>37</v>
      </c>
      <c r="B4" s="5">
        <v>1</v>
      </c>
      <c r="C4" s="5">
        <v>2026</v>
      </c>
      <c r="D4" s="5">
        <v>3</v>
      </c>
      <c r="E4" s="5">
        <v>15242010</v>
      </c>
      <c r="F4" s="5" t="s">
        <v>38</v>
      </c>
      <c r="G4" s="5">
        <v>2024</v>
      </c>
      <c r="H4" s="5" t="s">
        <v>110</v>
      </c>
      <c r="I4" s="5" t="s">
        <v>40</v>
      </c>
      <c r="J4" s="5">
        <v>12006525</v>
      </c>
      <c r="K4" s="5" t="s">
        <v>162</v>
      </c>
      <c r="L4" s="5">
        <v>8</v>
      </c>
      <c r="M4" s="5" t="s">
        <v>112</v>
      </c>
      <c r="N4" s="5" t="s">
        <v>60</v>
      </c>
      <c r="O4" s="5" t="s">
        <v>163</v>
      </c>
      <c r="P4" s="5" t="s">
        <v>142</v>
      </c>
      <c r="Q4" s="5" t="s">
        <v>46</v>
      </c>
      <c r="R4" s="5" t="s">
        <v>164</v>
      </c>
      <c r="S4" s="5" t="s">
        <v>165</v>
      </c>
      <c r="T4" s="7">
        <v>16746783</v>
      </c>
      <c r="U4" s="5" t="s">
        <v>143</v>
      </c>
      <c r="V4" s="5" t="s">
        <v>144</v>
      </c>
      <c r="W4" s="5" t="s">
        <v>145</v>
      </c>
      <c r="X4" s="5">
        <v>20</v>
      </c>
      <c r="Y4" s="5">
        <v>62</v>
      </c>
      <c r="Z4" s="16">
        <v>1</v>
      </c>
      <c r="AA4" s="5">
        <v>1523</v>
      </c>
      <c r="AB4" s="6" t="s">
        <v>166</v>
      </c>
      <c r="AC4" s="5" t="s">
        <v>50</v>
      </c>
      <c r="AD4" s="5" t="s">
        <v>53</v>
      </c>
      <c r="AE4" s="5" t="s">
        <v>146</v>
      </c>
      <c r="AF4" s="5" t="s">
        <v>55</v>
      </c>
      <c r="AG4" s="5" t="s">
        <v>56</v>
      </c>
      <c r="AH4" s="5" t="s">
        <v>147</v>
      </c>
      <c r="AI4" s="5"/>
      <c r="AJ4" s="5"/>
      <c r="AK4" s="5" t="s">
        <v>40</v>
      </c>
      <c r="AL4" s="5" t="s">
        <v>167</v>
      </c>
      <c r="AM4" s="2" t="s">
        <v>964</v>
      </c>
      <c r="AN4" s="2" t="str">
        <f t="shared" si="0"/>
        <v>FD*机器人学院24机电1#003</v>
      </c>
      <c r="AO4" s="2" t="s">
        <v>1175</v>
      </c>
    </row>
    <row r="5" s="2" customFormat="1" customHeight="1" spans="1:41">
      <c r="A5" s="5" t="s">
        <v>37</v>
      </c>
      <c r="B5" s="5">
        <v>1</v>
      </c>
      <c r="C5" s="5">
        <v>2026</v>
      </c>
      <c r="D5" s="5">
        <v>3</v>
      </c>
      <c r="E5" s="5">
        <v>15242011</v>
      </c>
      <c r="F5" s="5" t="s">
        <v>38</v>
      </c>
      <c r="G5" s="5">
        <v>2024</v>
      </c>
      <c r="H5" s="5" t="s">
        <v>164</v>
      </c>
      <c r="I5" s="5" t="s">
        <v>40</v>
      </c>
      <c r="J5" s="5">
        <v>15109620</v>
      </c>
      <c r="K5" s="5" t="s">
        <v>168</v>
      </c>
      <c r="L5" s="5">
        <v>72</v>
      </c>
      <c r="M5" s="5" t="s">
        <v>42</v>
      </c>
      <c r="N5" s="5" t="s">
        <v>43</v>
      </c>
      <c r="O5" s="5" t="s">
        <v>173</v>
      </c>
      <c r="P5" s="5"/>
      <c r="Q5" s="5" t="s">
        <v>122</v>
      </c>
      <c r="R5" s="5" t="s">
        <v>164</v>
      </c>
      <c r="S5" s="5" t="s">
        <v>174</v>
      </c>
      <c r="T5" s="7">
        <v>9787111752028</v>
      </c>
      <c r="U5" s="5" t="s">
        <v>168</v>
      </c>
      <c r="V5" s="5" t="s">
        <v>135</v>
      </c>
      <c r="W5" s="5" t="s">
        <v>170</v>
      </c>
      <c r="X5" s="5">
        <v>42</v>
      </c>
      <c r="Y5" s="5">
        <v>59</v>
      </c>
      <c r="Z5" s="16">
        <v>1</v>
      </c>
      <c r="AA5" s="5">
        <v>1523</v>
      </c>
      <c r="AB5" s="6" t="s">
        <v>166</v>
      </c>
      <c r="AC5" s="5" t="s">
        <v>50</v>
      </c>
      <c r="AD5" s="5" t="s">
        <v>53</v>
      </c>
      <c r="AE5" s="5" t="s">
        <v>54</v>
      </c>
      <c r="AF5" s="5" t="s">
        <v>55</v>
      </c>
      <c r="AG5" s="5" t="s">
        <v>56</v>
      </c>
      <c r="AH5" s="5" t="s">
        <v>171</v>
      </c>
      <c r="AI5" s="5"/>
      <c r="AJ5" s="5"/>
      <c r="AK5" s="5" t="s">
        <v>40</v>
      </c>
      <c r="AL5" s="5" t="s">
        <v>175</v>
      </c>
      <c r="AM5" s="2" t="s">
        <v>1103</v>
      </c>
      <c r="AN5" s="2" t="str">
        <f t="shared" si="0"/>
        <v>FD*机器人学院24机电2#004</v>
      </c>
      <c r="AO5" s="2" t="s">
        <v>1175</v>
      </c>
    </row>
    <row r="6" s="2" customFormat="1" customHeight="1" spans="1:41">
      <c r="A6" s="5" t="s">
        <v>37</v>
      </c>
      <c r="B6" s="5">
        <v>1</v>
      </c>
      <c r="C6" s="5">
        <v>2026</v>
      </c>
      <c r="D6" s="5">
        <v>3</v>
      </c>
      <c r="E6" s="5">
        <v>15242013</v>
      </c>
      <c r="F6" s="5" t="s">
        <v>38</v>
      </c>
      <c r="G6" s="5">
        <v>2024</v>
      </c>
      <c r="H6" s="5" t="s">
        <v>110</v>
      </c>
      <c r="I6" s="5" t="s">
        <v>40</v>
      </c>
      <c r="J6" s="5">
        <v>12006525</v>
      </c>
      <c r="K6" s="5" t="s">
        <v>162</v>
      </c>
      <c r="L6" s="5">
        <v>8</v>
      </c>
      <c r="M6" s="5" t="s">
        <v>112</v>
      </c>
      <c r="N6" s="5" t="s">
        <v>60</v>
      </c>
      <c r="O6" s="5" t="s">
        <v>176</v>
      </c>
      <c r="P6" s="5" t="s">
        <v>142</v>
      </c>
      <c r="Q6" s="5" t="s">
        <v>46</v>
      </c>
      <c r="R6" s="5" t="s">
        <v>164</v>
      </c>
      <c r="S6" s="5" t="s">
        <v>177</v>
      </c>
      <c r="T6" s="7">
        <v>16746783</v>
      </c>
      <c r="U6" s="5" t="s">
        <v>143</v>
      </c>
      <c r="V6" s="5" t="s">
        <v>144</v>
      </c>
      <c r="W6" s="5" t="s">
        <v>145</v>
      </c>
      <c r="X6" s="5">
        <v>20</v>
      </c>
      <c r="Y6" s="5">
        <v>53</v>
      </c>
      <c r="Z6" s="16">
        <v>1</v>
      </c>
      <c r="AA6" s="5">
        <v>1506</v>
      </c>
      <c r="AB6" s="6" t="s">
        <v>178</v>
      </c>
      <c r="AC6" s="5" t="s">
        <v>50</v>
      </c>
      <c r="AD6" s="5" t="s">
        <v>53</v>
      </c>
      <c r="AE6" s="5" t="s">
        <v>146</v>
      </c>
      <c r="AF6" s="5" t="s">
        <v>55</v>
      </c>
      <c r="AG6" s="5" t="s">
        <v>56</v>
      </c>
      <c r="AH6" s="5" t="s">
        <v>147</v>
      </c>
      <c r="AI6" s="5"/>
      <c r="AJ6" s="5"/>
      <c r="AK6" s="5" t="s">
        <v>40</v>
      </c>
      <c r="AL6" s="5" t="s">
        <v>179</v>
      </c>
      <c r="AM6" s="2" t="s">
        <v>966</v>
      </c>
      <c r="AN6" s="2" t="str">
        <f t="shared" si="0"/>
        <v>FB*机器人学院24机器人2#005</v>
      </c>
      <c r="AO6" s="2" t="s">
        <v>1176</v>
      </c>
    </row>
    <row r="7" s="2" customFormat="1" customHeight="1" spans="1:41">
      <c r="A7" s="5" t="s">
        <v>37</v>
      </c>
      <c r="B7" s="5">
        <v>1</v>
      </c>
      <c r="C7" s="5">
        <v>2026</v>
      </c>
      <c r="D7" s="5">
        <v>3</v>
      </c>
      <c r="E7" s="5">
        <v>15242016</v>
      </c>
      <c r="F7" s="5" t="s">
        <v>38</v>
      </c>
      <c r="G7" s="5">
        <v>2024</v>
      </c>
      <c r="H7" s="5" t="s">
        <v>164</v>
      </c>
      <c r="I7" s="5" t="s">
        <v>40</v>
      </c>
      <c r="J7" s="5">
        <v>15900320</v>
      </c>
      <c r="K7" s="5" t="s">
        <v>180</v>
      </c>
      <c r="L7" s="5">
        <v>48</v>
      </c>
      <c r="M7" s="5" t="s">
        <v>42</v>
      </c>
      <c r="N7" s="5" t="s">
        <v>43</v>
      </c>
      <c r="O7" s="5" t="s">
        <v>181</v>
      </c>
      <c r="P7" s="5"/>
      <c r="Q7" s="5" t="s">
        <v>182</v>
      </c>
      <c r="R7" s="5" t="s">
        <v>164</v>
      </c>
      <c r="S7" s="5" t="s">
        <v>185</v>
      </c>
      <c r="T7" s="7">
        <v>9787111746515</v>
      </c>
      <c r="U7" s="5" t="s">
        <v>183</v>
      </c>
      <c r="V7" s="5" t="s">
        <v>135</v>
      </c>
      <c r="W7" s="5" t="s">
        <v>184</v>
      </c>
      <c r="X7" s="5">
        <v>59.9</v>
      </c>
      <c r="Y7" s="5">
        <v>50</v>
      </c>
      <c r="Z7" s="16">
        <v>13</v>
      </c>
      <c r="AA7" s="5">
        <v>1508</v>
      </c>
      <c r="AB7" s="6" t="s">
        <v>186</v>
      </c>
      <c r="AC7" s="5" t="s">
        <v>50</v>
      </c>
      <c r="AD7" s="5" t="s">
        <v>53</v>
      </c>
      <c r="AE7" s="5" t="s">
        <v>74</v>
      </c>
      <c r="AF7" s="5" t="s">
        <v>137</v>
      </c>
      <c r="AG7" s="5" t="s">
        <v>56</v>
      </c>
      <c r="AH7" s="5" t="s">
        <v>187</v>
      </c>
      <c r="AI7" s="5"/>
      <c r="AJ7" s="5"/>
      <c r="AK7" s="5" t="s">
        <v>40</v>
      </c>
      <c r="AL7" s="5" t="s">
        <v>188</v>
      </c>
      <c r="AM7" s="2" t="s">
        <v>1105</v>
      </c>
      <c r="AN7" s="2" t="str">
        <f t="shared" si="0"/>
        <v>FB*机器人学院24机设1#006</v>
      </c>
      <c r="AO7" s="2" t="s">
        <v>1176</v>
      </c>
    </row>
    <row r="8" s="2" customFormat="1" customHeight="1" spans="1:41">
      <c r="A8" s="5" t="s">
        <v>37</v>
      </c>
      <c r="B8" s="5">
        <v>1</v>
      </c>
      <c r="C8" s="5">
        <v>2026</v>
      </c>
      <c r="D8" s="5">
        <v>3</v>
      </c>
      <c r="E8" s="5">
        <v>15242017</v>
      </c>
      <c r="F8" s="5" t="s">
        <v>38</v>
      </c>
      <c r="G8" s="5">
        <v>2024</v>
      </c>
      <c r="H8" s="5" t="s">
        <v>164</v>
      </c>
      <c r="I8" s="5" t="s">
        <v>40</v>
      </c>
      <c r="J8" s="5">
        <v>15900320</v>
      </c>
      <c r="K8" s="5" t="s">
        <v>180</v>
      </c>
      <c r="L8" s="5">
        <v>48</v>
      </c>
      <c r="M8" s="5" t="s">
        <v>42</v>
      </c>
      <c r="N8" s="5" t="s">
        <v>43</v>
      </c>
      <c r="O8" s="5" t="s">
        <v>190</v>
      </c>
      <c r="P8" s="5"/>
      <c r="Q8" s="5" t="s">
        <v>46</v>
      </c>
      <c r="R8" s="5" t="s">
        <v>164</v>
      </c>
      <c r="S8" s="5" t="s">
        <v>193</v>
      </c>
      <c r="T8" s="7">
        <v>9787576723076</v>
      </c>
      <c r="U8" s="5" t="s">
        <v>180</v>
      </c>
      <c r="V8" s="5" t="s">
        <v>191</v>
      </c>
      <c r="W8" s="5" t="s">
        <v>192</v>
      </c>
      <c r="X8" s="5">
        <v>49</v>
      </c>
      <c r="Y8" s="5">
        <v>50</v>
      </c>
      <c r="Z8" s="16">
        <v>3</v>
      </c>
      <c r="AA8" s="5">
        <v>1508</v>
      </c>
      <c r="AB8" s="6" t="s">
        <v>186</v>
      </c>
      <c r="AC8" s="5" t="s">
        <v>50</v>
      </c>
      <c r="AD8" s="5" t="s">
        <v>53</v>
      </c>
      <c r="AE8" s="5" t="s">
        <v>54</v>
      </c>
      <c r="AF8" s="5" t="s">
        <v>137</v>
      </c>
      <c r="AG8" s="5" t="s">
        <v>56</v>
      </c>
      <c r="AH8" s="5" t="s">
        <v>194</v>
      </c>
      <c r="AI8" s="5"/>
      <c r="AJ8" s="5"/>
      <c r="AK8" s="5" t="s">
        <v>40</v>
      </c>
      <c r="AL8" s="5" t="s">
        <v>195</v>
      </c>
      <c r="AM8" s="2" t="s">
        <v>950</v>
      </c>
      <c r="AN8" s="2" t="str">
        <f t="shared" si="0"/>
        <v>FB*机器人学院24机设2#007</v>
      </c>
      <c r="AO8" s="2" t="s">
        <v>1176</v>
      </c>
    </row>
    <row r="9" s="2" customFormat="1" customHeight="1" spans="1:41">
      <c r="A9" s="5" t="s">
        <v>37</v>
      </c>
      <c r="B9" s="5">
        <v>1</v>
      </c>
      <c r="C9" s="5">
        <v>2026</v>
      </c>
      <c r="D9" s="5">
        <v>3</v>
      </c>
      <c r="E9" s="5">
        <v>15242020</v>
      </c>
      <c r="F9" s="5" t="s">
        <v>38</v>
      </c>
      <c r="G9" s="5">
        <v>2024</v>
      </c>
      <c r="H9" s="5" t="s">
        <v>164</v>
      </c>
      <c r="I9" s="5" t="s">
        <v>40</v>
      </c>
      <c r="J9" s="5">
        <v>15120320</v>
      </c>
      <c r="K9" s="5" t="s">
        <v>196</v>
      </c>
      <c r="L9" s="5">
        <v>72</v>
      </c>
      <c r="M9" s="5" t="s">
        <v>42</v>
      </c>
      <c r="N9" s="5" t="s">
        <v>43</v>
      </c>
      <c r="O9" s="5" t="s">
        <v>197</v>
      </c>
      <c r="P9" s="5"/>
      <c r="Q9" s="5" t="s">
        <v>46</v>
      </c>
      <c r="R9" s="5" t="s">
        <v>164</v>
      </c>
      <c r="S9" s="5" t="s">
        <v>200</v>
      </c>
      <c r="T9" s="7">
        <v>9787568287821</v>
      </c>
      <c r="U9" s="5" t="s">
        <v>198</v>
      </c>
      <c r="V9" s="5" t="s">
        <v>81</v>
      </c>
      <c r="W9" s="5" t="s">
        <v>199</v>
      </c>
      <c r="X9" s="5">
        <v>37</v>
      </c>
      <c r="Y9" s="5">
        <v>44</v>
      </c>
      <c r="Z9" s="16">
        <v>3</v>
      </c>
      <c r="AA9" s="5">
        <v>1524</v>
      </c>
      <c r="AB9" s="6" t="s">
        <v>201</v>
      </c>
      <c r="AC9" s="5" t="s">
        <v>50</v>
      </c>
      <c r="AD9" s="5" t="s">
        <v>53</v>
      </c>
      <c r="AE9" s="5" t="s">
        <v>74</v>
      </c>
      <c r="AF9" s="5" t="s">
        <v>55</v>
      </c>
      <c r="AG9" s="5" t="s">
        <v>56</v>
      </c>
      <c r="AH9" s="5" t="s">
        <v>202</v>
      </c>
      <c r="AI9" s="5"/>
      <c r="AJ9" s="5"/>
      <c r="AK9" s="5" t="s">
        <v>40</v>
      </c>
      <c r="AL9" s="5" t="s">
        <v>203</v>
      </c>
      <c r="AM9" s="2" t="s">
        <v>974</v>
      </c>
      <c r="AN9" s="2" t="str">
        <f t="shared" si="0"/>
        <v>FB*机器人学院24数控2#008</v>
      </c>
      <c r="AO9" s="2" t="s">
        <v>1176</v>
      </c>
    </row>
    <row r="10" s="2" customFormat="1" customHeight="1" spans="1:41">
      <c r="A10" s="5" t="s">
        <v>37</v>
      </c>
      <c r="B10" s="5">
        <v>1</v>
      </c>
      <c r="C10" s="5">
        <v>2026</v>
      </c>
      <c r="D10" s="5">
        <v>3</v>
      </c>
      <c r="E10" s="5">
        <v>15242008</v>
      </c>
      <c r="F10" s="5" t="s">
        <v>38</v>
      </c>
      <c r="G10" s="5">
        <v>2024</v>
      </c>
      <c r="H10" s="5" t="s">
        <v>110</v>
      </c>
      <c r="I10" s="5" t="s">
        <v>40</v>
      </c>
      <c r="J10" s="5">
        <v>12006525</v>
      </c>
      <c r="K10" s="5" t="s">
        <v>162</v>
      </c>
      <c r="L10" s="5">
        <v>8</v>
      </c>
      <c r="M10" s="5" t="s">
        <v>112</v>
      </c>
      <c r="N10" s="5" t="s">
        <v>60</v>
      </c>
      <c r="O10" s="5" t="s">
        <v>204</v>
      </c>
      <c r="P10" s="5" t="s">
        <v>142</v>
      </c>
      <c r="Q10" s="5" t="s">
        <v>46</v>
      </c>
      <c r="R10" s="5" t="s">
        <v>164</v>
      </c>
      <c r="S10" s="5" t="s">
        <v>205</v>
      </c>
      <c r="T10" s="7">
        <v>16746783</v>
      </c>
      <c r="U10" s="5" t="s">
        <v>143</v>
      </c>
      <c r="V10" s="5" t="s">
        <v>144</v>
      </c>
      <c r="W10" s="5" t="s">
        <v>145</v>
      </c>
      <c r="X10" s="5">
        <v>20</v>
      </c>
      <c r="Y10" s="5">
        <v>46</v>
      </c>
      <c r="Z10" s="16">
        <v>3</v>
      </c>
      <c r="AA10" s="5">
        <v>1522</v>
      </c>
      <c r="AB10" s="6" t="s">
        <v>206</v>
      </c>
      <c r="AC10" s="5" t="s">
        <v>50</v>
      </c>
      <c r="AD10" s="5" t="s">
        <v>53</v>
      </c>
      <c r="AE10" s="5" t="s">
        <v>146</v>
      </c>
      <c r="AF10" s="5" t="s">
        <v>55</v>
      </c>
      <c r="AG10" s="5" t="s">
        <v>56</v>
      </c>
      <c r="AH10" s="5" t="s">
        <v>147</v>
      </c>
      <c r="AI10" s="5"/>
      <c r="AJ10" s="5"/>
      <c r="AK10" s="5" t="s">
        <v>40</v>
      </c>
      <c r="AL10" s="5" t="s">
        <v>207</v>
      </c>
      <c r="AM10" s="2" t="s">
        <v>958</v>
      </c>
      <c r="AN10" s="2" t="str">
        <f t="shared" si="0"/>
        <v>FB*机器人学院24通信2#009</v>
      </c>
      <c r="AO10" s="2" t="s">
        <v>1176</v>
      </c>
    </row>
    <row r="11" s="2" customFormat="1" customHeight="1" spans="1:41">
      <c r="A11" s="5" t="s">
        <v>37</v>
      </c>
      <c r="B11" s="5">
        <v>1</v>
      </c>
      <c r="C11" s="5">
        <v>2026</v>
      </c>
      <c r="D11" s="5">
        <v>3</v>
      </c>
      <c r="E11" s="5">
        <v>15242001</v>
      </c>
      <c r="F11" s="5" t="s">
        <v>38</v>
      </c>
      <c r="G11" s="5">
        <v>2024</v>
      </c>
      <c r="H11" s="5" t="s">
        <v>164</v>
      </c>
      <c r="I11" s="5" t="s">
        <v>40</v>
      </c>
      <c r="J11" s="5">
        <v>15131920</v>
      </c>
      <c r="K11" s="5" t="s">
        <v>208</v>
      </c>
      <c r="L11" s="5">
        <v>64</v>
      </c>
      <c r="M11" s="5" t="s">
        <v>78</v>
      </c>
      <c r="N11" s="5" t="s">
        <v>60</v>
      </c>
      <c r="O11" s="5" t="s">
        <v>209</v>
      </c>
      <c r="P11" s="5"/>
      <c r="Q11" s="5" t="s">
        <v>122</v>
      </c>
      <c r="R11" s="5" t="s">
        <v>164</v>
      </c>
      <c r="S11" s="5" t="s">
        <v>213</v>
      </c>
      <c r="T11" s="7">
        <v>9787121496189</v>
      </c>
      <c r="U11" s="5" t="s">
        <v>210</v>
      </c>
      <c r="V11" s="5" t="s">
        <v>211</v>
      </c>
      <c r="W11" s="5" t="s">
        <v>212</v>
      </c>
      <c r="X11" s="5">
        <v>69</v>
      </c>
      <c r="Y11" s="5">
        <v>48</v>
      </c>
      <c r="Z11" s="16">
        <v>1</v>
      </c>
      <c r="AA11" s="5">
        <v>1501</v>
      </c>
      <c r="AB11" s="6" t="s">
        <v>214</v>
      </c>
      <c r="AC11" s="5" t="s">
        <v>50</v>
      </c>
      <c r="AD11" s="5" t="s">
        <v>53</v>
      </c>
      <c r="AE11" s="5" t="s">
        <v>54</v>
      </c>
      <c r="AF11" s="5" t="s">
        <v>55</v>
      </c>
      <c r="AG11" s="5" t="s">
        <v>56</v>
      </c>
      <c r="AH11" s="5" t="s">
        <v>215</v>
      </c>
      <c r="AI11" s="5"/>
      <c r="AJ11" s="5"/>
      <c r="AK11" s="5" t="s">
        <v>40</v>
      </c>
      <c r="AL11" s="5" t="s">
        <v>216</v>
      </c>
      <c r="AM11" s="2" t="s">
        <v>952</v>
      </c>
      <c r="AN11" s="2" t="str">
        <f t="shared" si="0"/>
        <v>FB*机器人学院24应电1#010</v>
      </c>
      <c r="AO11" s="2" t="s">
        <v>1176</v>
      </c>
    </row>
    <row r="12" s="2" customFormat="1" customHeight="1" spans="1:41">
      <c r="A12" s="5" t="s">
        <v>37</v>
      </c>
      <c r="B12" s="5">
        <v>1</v>
      </c>
      <c r="C12" s="5">
        <v>2026</v>
      </c>
      <c r="D12" s="5">
        <v>3</v>
      </c>
      <c r="E12" s="5">
        <v>15242003</v>
      </c>
      <c r="F12" s="5" t="s">
        <v>38</v>
      </c>
      <c r="G12" s="5">
        <v>2024</v>
      </c>
      <c r="H12" s="5" t="s">
        <v>164</v>
      </c>
      <c r="I12" s="5" t="s">
        <v>40</v>
      </c>
      <c r="J12" s="5">
        <v>15131920</v>
      </c>
      <c r="K12" s="5" t="s">
        <v>208</v>
      </c>
      <c r="L12" s="5">
        <v>64</v>
      </c>
      <c r="M12" s="5" t="s">
        <v>78</v>
      </c>
      <c r="N12" s="5" t="s">
        <v>60</v>
      </c>
      <c r="O12" s="5" t="s">
        <v>223</v>
      </c>
      <c r="P12" s="5"/>
      <c r="Q12" s="5" t="s">
        <v>122</v>
      </c>
      <c r="R12" s="5" t="s">
        <v>164</v>
      </c>
      <c r="S12" s="5" t="s">
        <v>224</v>
      </c>
      <c r="T12" s="7">
        <v>9787121496189</v>
      </c>
      <c r="U12" s="5" t="s">
        <v>210</v>
      </c>
      <c r="V12" s="5" t="s">
        <v>211</v>
      </c>
      <c r="W12" s="5" t="s">
        <v>212</v>
      </c>
      <c r="X12" s="5">
        <v>69</v>
      </c>
      <c r="Y12" s="5">
        <v>46</v>
      </c>
      <c r="Z12" s="16">
        <v>1</v>
      </c>
      <c r="AA12" s="5">
        <v>1501</v>
      </c>
      <c r="AB12" s="6" t="s">
        <v>214</v>
      </c>
      <c r="AC12" s="5" t="s">
        <v>50</v>
      </c>
      <c r="AD12" s="5" t="s">
        <v>53</v>
      </c>
      <c r="AE12" s="5" t="s">
        <v>54</v>
      </c>
      <c r="AF12" s="5" t="s">
        <v>55</v>
      </c>
      <c r="AG12" s="5" t="s">
        <v>56</v>
      </c>
      <c r="AH12" s="5" t="s">
        <v>215</v>
      </c>
      <c r="AI12" s="5"/>
      <c r="AJ12" s="5"/>
      <c r="AK12" s="5" t="s">
        <v>40</v>
      </c>
      <c r="AL12" s="5" t="s">
        <v>225</v>
      </c>
      <c r="AM12" s="2" t="s">
        <v>1064</v>
      </c>
      <c r="AN12" s="2" t="str">
        <f t="shared" si="0"/>
        <v>FB*机器人学院24应电3#011</v>
      </c>
      <c r="AO12" s="2" t="s">
        <v>1176</v>
      </c>
    </row>
    <row r="13" s="2" customFormat="1" customHeight="1" spans="1:41">
      <c r="A13" s="17" t="s">
        <v>37</v>
      </c>
      <c r="B13" s="18">
        <v>1</v>
      </c>
      <c r="C13" s="18">
        <v>2026</v>
      </c>
      <c r="D13" s="18">
        <v>3</v>
      </c>
      <c r="E13" s="18">
        <v>6242001</v>
      </c>
      <c r="F13" s="18" t="s">
        <v>38</v>
      </c>
      <c r="G13" s="18">
        <v>2024</v>
      </c>
      <c r="H13" s="17" t="s">
        <v>576</v>
      </c>
      <c r="I13" s="17" t="s">
        <v>40</v>
      </c>
      <c r="J13" s="18">
        <v>6900520</v>
      </c>
      <c r="K13" s="17" t="s">
        <v>577</v>
      </c>
      <c r="L13" s="18">
        <v>36</v>
      </c>
      <c r="M13" s="17" t="s">
        <v>42</v>
      </c>
      <c r="N13" s="17" t="s">
        <v>60</v>
      </c>
      <c r="O13" s="17" t="s">
        <v>578</v>
      </c>
      <c r="P13" s="17"/>
      <c r="Q13" s="17" t="s">
        <v>46</v>
      </c>
      <c r="R13" s="17" t="s">
        <v>576</v>
      </c>
      <c r="S13" s="17" t="s">
        <v>582</v>
      </c>
      <c r="T13" s="19">
        <v>9787576107074</v>
      </c>
      <c r="U13" s="17" t="s">
        <v>579</v>
      </c>
      <c r="V13" s="17" t="s">
        <v>580</v>
      </c>
      <c r="W13" s="17" t="s">
        <v>581</v>
      </c>
      <c r="X13" s="18">
        <v>24</v>
      </c>
      <c r="Y13" s="18">
        <v>47</v>
      </c>
      <c r="Z13" s="20">
        <v>1</v>
      </c>
      <c r="AA13" s="18">
        <v>601</v>
      </c>
      <c r="AB13" s="12" t="s">
        <v>583</v>
      </c>
      <c r="AC13" s="17" t="s">
        <v>50</v>
      </c>
      <c r="AD13" s="17" t="s">
        <v>53</v>
      </c>
      <c r="AE13" s="17" t="s">
        <v>54</v>
      </c>
      <c r="AF13" s="17" t="s">
        <v>55</v>
      </c>
      <c r="AG13" s="17" t="s">
        <v>56</v>
      </c>
      <c r="AH13" s="17" t="s">
        <v>241</v>
      </c>
      <c r="AI13" s="17"/>
      <c r="AJ13" s="17"/>
      <c r="AK13" s="17" t="s">
        <v>50</v>
      </c>
      <c r="AL13" s="21"/>
      <c r="AM13" s="2" t="s">
        <v>1065</v>
      </c>
      <c r="AN13" s="2" t="str">
        <f t="shared" si="0"/>
        <v>FB*建筑工程学院24建工1#012</v>
      </c>
      <c r="AO13" s="2" t="s">
        <v>1176</v>
      </c>
    </row>
    <row r="14" s="3" customFormat="1" ht="27" spans="1:41">
      <c r="A14" s="17" t="s">
        <v>37</v>
      </c>
      <c r="B14" s="18">
        <v>1</v>
      </c>
      <c r="C14" s="18">
        <v>2026</v>
      </c>
      <c r="D14" s="18">
        <v>3</v>
      </c>
      <c r="E14" s="18">
        <v>6242002</v>
      </c>
      <c r="F14" s="18" t="s">
        <v>38</v>
      </c>
      <c r="G14" s="18">
        <v>2024</v>
      </c>
      <c r="H14" s="17" t="s">
        <v>576</v>
      </c>
      <c r="I14" s="17" t="s">
        <v>40</v>
      </c>
      <c r="J14" s="18">
        <v>6121620</v>
      </c>
      <c r="K14" s="17" t="s">
        <v>585</v>
      </c>
      <c r="L14" s="18">
        <v>54</v>
      </c>
      <c r="M14" s="17" t="s">
        <v>227</v>
      </c>
      <c r="N14" s="17" t="s">
        <v>43</v>
      </c>
      <c r="O14" s="17" t="s">
        <v>586</v>
      </c>
      <c r="P14" s="17"/>
      <c r="Q14" s="17" t="s">
        <v>46</v>
      </c>
      <c r="R14" s="17" t="s">
        <v>576</v>
      </c>
      <c r="S14" s="17" t="s">
        <v>589</v>
      </c>
      <c r="T14" s="19">
        <v>9787111675273</v>
      </c>
      <c r="U14" s="17" t="s">
        <v>587</v>
      </c>
      <c r="V14" s="17" t="s">
        <v>135</v>
      </c>
      <c r="W14" s="17" t="s">
        <v>588</v>
      </c>
      <c r="X14" s="18">
        <v>69.8</v>
      </c>
      <c r="Y14" s="18">
        <v>43</v>
      </c>
      <c r="Z14" s="20">
        <v>5</v>
      </c>
      <c r="AA14" s="18">
        <v>612</v>
      </c>
      <c r="AB14" s="12" t="s">
        <v>590</v>
      </c>
      <c r="AC14" s="17" t="s">
        <v>50</v>
      </c>
      <c r="AD14" s="17" t="s">
        <v>53</v>
      </c>
      <c r="AE14" s="17" t="s">
        <v>54</v>
      </c>
      <c r="AF14" s="17" t="s">
        <v>55</v>
      </c>
      <c r="AG14" s="17" t="s">
        <v>56</v>
      </c>
      <c r="AH14" s="17" t="s">
        <v>591</v>
      </c>
      <c r="AI14" s="17"/>
      <c r="AJ14" s="17"/>
      <c r="AK14" s="17" t="s">
        <v>40</v>
      </c>
      <c r="AL14" s="21"/>
      <c r="AM14" s="2" t="s">
        <v>1067</v>
      </c>
      <c r="AN14" s="2" t="str">
        <f t="shared" si="0"/>
        <v>FB*建筑工程学院24建工2#013</v>
      </c>
      <c r="AO14" s="2" t="s">
        <v>1176</v>
      </c>
    </row>
    <row r="15" s="3" customFormat="1" ht="27" spans="1:41">
      <c r="A15" s="17" t="s">
        <v>37</v>
      </c>
      <c r="B15" s="18">
        <v>1</v>
      </c>
      <c r="C15" s="18">
        <v>2026</v>
      </c>
      <c r="D15" s="18">
        <v>3</v>
      </c>
      <c r="E15" s="18">
        <v>6242006</v>
      </c>
      <c r="F15" s="18" t="s">
        <v>38</v>
      </c>
      <c r="G15" s="18">
        <v>2024</v>
      </c>
      <c r="H15" s="17" t="s">
        <v>110</v>
      </c>
      <c r="I15" s="17" t="s">
        <v>40</v>
      </c>
      <c r="J15" s="18">
        <v>12006525</v>
      </c>
      <c r="K15" s="17" t="s">
        <v>162</v>
      </c>
      <c r="L15" s="18">
        <v>8</v>
      </c>
      <c r="M15" s="17" t="s">
        <v>112</v>
      </c>
      <c r="N15" s="17" t="s">
        <v>60</v>
      </c>
      <c r="O15" s="17" t="s">
        <v>592</v>
      </c>
      <c r="P15" s="17" t="s">
        <v>142</v>
      </c>
      <c r="Q15" s="17" t="s">
        <v>46</v>
      </c>
      <c r="R15" s="17" t="s">
        <v>576</v>
      </c>
      <c r="S15" s="17" t="s">
        <v>593</v>
      </c>
      <c r="T15" s="19">
        <v>16746783</v>
      </c>
      <c r="U15" s="17" t="s">
        <v>143</v>
      </c>
      <c r="V15" s="17" t="s">
        <v>144</v>
      </c>
      <c r="W15" s="17" t="s">
        <v>145</v>
      </c>
      <c r="X15" s="18">
        <v>20</v>
      </c>
      <c r="Y15" s="18">
        <v>45</v>
      </c>
      <c r="Z15" s="20">
        <v>1</v>
      </c>
      <c r="AA15" s="18">
        <v>609</v>
      </c>
      <c r="AB15" s="12" t="s">
        <v>594</v>
      </c>
      <c r="AC15" s="17" t="s">
        <v>50</v>
      </c>
      <c r="AD15" s="17" t="s">
        <v>53</v>
      </c>
      <c r="AE15" s="17" t="s">
        <v>146</v>
      </c>
      <c r="AF15" s="17" t="s">
        <v>55</v>
      </c>
      <c r="AG15" s="17" t="s">
        <v>56</v>
      </c>
      <c r="AH15" s="17" t="s">
        <v>147</v>
      </c>
      <c r="AI15" s="17"/>
      <c r="AJ15" s="17"/>
      <c r="AK15" s="17" t="s">
        <v>40</v>
      </c>
      <c r="AL15" s="21"/>
      <c r="AM15" s="2" t="s">
        <v>1069</v>
      </c>
      <c r="AN15" s="2" t="str">
        <f t="shared" si="0"/>
        <v>FB*建筑工程学院24造价3#014</v>
      </c>
      <c r="AO15" s="2" t="s">
        <v>1176</v>
      </c>
    </row>
    <row r="16" s="3" customFormat="1" ht="27" spans="1:41">
      <c r="A16" s="17" t="s">
        <v>37</v>
      </c>
      <c r="B16" s="18">
        <v>1</v>
      </c>
      <c r="C16" s="17"/>
      <c r="D16" s="17"/>
      <c r="E16" s="17"/>
      <c r="F16" s="18" t="s">
        <v>38</v>
      </c>
      <c r="G16" s="17">
        <v>2024</v>
      </c>
      <c r="H16" s="17" t="s">
        <v>686</v>
      </c>
      <c r="I16" s="18" t="s">
        <v>40</v>
      </c>
      <c r="J16" s="18">
        <v>5230320</v>
      </c>
      <c r="K16" s="17" t="s">
        <v>687</v>
      </c>
      <c r="L16" s="18">
        <v>48</v>
      </c>
      <c r="M16" s="17" t="s">
        <v>42</v>
      </c>
      <c r="N16" s="17" t="s">
        <v>43</v>
      </c>
      <c r="O16" s="17" t="s">
        <v>688</v>
      </c>
      <c r="P16" s="17"/>
      <c r="Q16" s="17" t="s">
        <v>122</v>
      </c>
      <c r="R16" s="17" t="s">
        <v>686</v>
      </c>
      <c r="S16" s="17" t="s">
        <v>691</v>
      </c>
      <c r="T16" s="22">
        <v>9787111807841</v>
      </c>
      <c r="U16" s="17" t="s">
        <v>689</v>
      </c>
      <c r="V16" s="17" t="s">
        <v>135</v>
      </c>
      <c r="W16" s="19" t="s">
        <v>690</v>
      </c>
      <c r="X16" s="17">
        <v>49.9</v>
      </c>
      <c r="Y16" s="17">
        <v>47</v>
      </c>
      <c r="Z16" s="23">
        <v>2</v>
      </c>
      <c r="AA16" s="18">
        <v>501</v>
      </c>
      <c r="AB16" s="12" t="s">
        <v>692</v>
      </c>
      <c r="AC16" s="17" t="s">
        <v>50</v>
      </c>
      <c r="AD16" s="17" t="s">
        <v>53</v>
      </c>
      <c r="AE16" s="17" t="s">
        <v>74</v>
      </c>
      <c r="AF16" s="17" t="s">
        <v>55</v>
      </c>
      <c r="AG16" s="17" t="s">
        <v>56</v>
      </c>
      <c r="AH16" s="17" t="s">
        <v>693</v>
      </c>
      <c r="AI16" s="17"/>
      <c r="AJ16" s="17"/>
      <c r="AK16" s="17" t="s">
        <v>40</v>
      </c>
      <c r="AL16" s="17"/>
      <c r="AM16" s="2" t="s">
        <v>975</v>
      </c>
      <c r="AN16" s="2" t="str">
        <f t="shared" si="0"/>
        <v>FB*汽车工程学院24新能1#015</v>
      </c>
      <c r="AO16" s="2" t="s">
        <v>1176</v>
      </c>
    </row>
    <row r="17" s="3" customFormat="1" ht="27" spans="1:41">
      <c r="A17" s="17" t="s">
        <v>37</v>
      </c>
      <c r="B17" s="18">
        <v>1</v>
      </c>
      <c r="C17" s="17"/>
      <c r="D17" s="17"/>
      <c r="E17" s="17"/>
      <c r="F17" s="18" t="s">
        <v>38</v>
      </c>
      <c r="G17" s="17">
        <v>2024</v>
      </c>
      <c r="H17" s="17" t="s">
        <v>686</v>
      </c>
      <c r="I17" s="18" t="s">
        <v>40</v>
      </c>
      <c r="J17" s="18">
        <v>5230320</v>
      </c>
      <c r="K17" s="17" t="s">
        <v>687</v>
      </c>
      <c r="L17" s="18">
        <v>48</v>
      </c>
      <c r="M17" s="17" t="s">
        <v>42</v>
      </c>
      <c r="N17" s="17" t="s">
        <v>43</v>
      </c>
      <c r="O17" s="17" t="s">
        <v>694</v>
      </c>
      <c r="P17" s="17"/>
      <c r="Q17" s="17" t="s">
        <v>122</v>
      </c>
      <c r="R17" s="17" t="s">
        <v>686</v>
      </c>
      <c r="S17" s="17" t="s">
        <v>695</v>
      </c>
      <c r="T17" s="22">
        <v>9787111807841</v>
      </c>
      <c r="U17" s="17" t="s">
        <v>689</v>
      </c>
      <c r="V17" s="17" t="s">
        <v>135</v>
      </c>
      <c r="W17" s="19" t="s">
        <v>690</v>
      </c>
      <c r="X17" s="17">
        <v>49.9</v>
      </c>
      <c r="Y17" s="17">
        <v>44</v>
      </c>
      <c r="Z17" s="23">
        <v>5</v>
      </c>
      <c r="AA17" s="18">
        <v>501</v>
      </c>
      <c r="AB17" s="12" t="s">
        <v>692</v>
      </c>
      <c r="AC17" s="17" t="s">
        <v>50</v>
      </c>
      <c r="AD17" s="17" t="s">
        <v>53</v>
      </c>
      <c r="AE17" s="17" t="s">
        <v>74</v>
      </c>
      <c r="AF17" s="17" t="s">
        <v>55</v>
      </c>
      <c r="AG17" s="17" t="s">
        <v>56</v>
      </c>
      <c r="AH17" s="17" t="s">
        <v>693</v>
      </c>
      <c r="AI17" s="17"/>
      <c r="AJ17" s="17"/>
      <c r="AK17" s="17" t="s">
        <v>40</v>
      </c>
      <c r="AL17" s="17"/>
      <c r="AM17" s="2" t="s">
        <v>978</v>
      </c>
      <c r="AN17" s="2" t="str">
        <f t="shared" si="0"/>
        <v>FB*汽车工程学院24新能3#016</v>
      </c>
      <c r="AO17" s="2" t="s">
        <v>1176</v>
      </c>
    </row>
    <row r="18" s="3" customFormat="1" ht="51" spans="1:41">
      <c r="A18" s="12" t="s">
        <v>37</v>
      </c>
      <c r="B18" s="13">
        <v>1</v>
      </c>
      <c r="C18" s="13">
        <v>2026</v>
      </c>
      <c r="D18" s="13">
        <v>3</v>
      </c>
      <c r="E18" s="13">
        <v>14252001</v>
      </c>
      <c r="F18" s="12" t="s">
        <v>38</v>
      </c>
      <c r="G18" s="13">
        <v>2025</v>
      </c>
      <c r="H18" s="12" t="s">
        <v>110</v>
      </c>
      <c r="I18" s="12" t="s">
        <v>40</v>
      </c>
      <c r="J18" s="13">
        <v>12016620</v>
      </c>
      <c r="K18" s="12" t="s">
        <v>111</v>
      </c>
      <c r="L18" s="13">
        <v>48</v>
      </c>
      <c r="M18" s="12" t="s">
        <v>112</v>
      </c>
      <c r="N18" s="12" t="s">
        <v>60</v>
      </c>
      <c r="O18" s="12" t="s">
        <v>113</v>
      </c>
      <c r="P18" s="12" t="s">
        <v>114</v>
      </c>
      <c r="Q18" s="12" t="s">
        <v>46</v>
      </c>
      <c r="R18" s="12" t="s">
        <v>39</v>
      </c>
      <c r="S18" s="12" t="s">
        <v>117</v>
      </c>
      <c r="T18" s="14">
        <v>9787040610536</v>
      </c>
      <c r="U18" s="12" t="s">
        <v>111</v>
      </c>
      <c r="V18" s="12" t="s">
        <v>115</v>
      </c>
      <c r="W18" s="12" t="s">
        <v>116</v>
      </c>
      <c r="X18" s="13">
        <v>26</v>
      </c>
      <c r="Y18" s="13">
        <v>38</v>
      </c>
      <c r="Z18" s="15">
        <v>3</v>
      </c>
      <c r="AA18" s="13">
        <v>1403</v>
      </c>
      <c r="AB18" s="12" t="s">
        <v>52</v>
      </c>
      <c r="AC18" s="12" t="s">
        <v>50</v>
      </c>
      <c r="AD18" s="12" t="s">
        <v>53</v>
      </c>
      <c r="AE18" s="12" t="s">
        <v>54</v>
      </c>
      <c r="AF18" s="12" t="s">
        <v>55</v>
      </c>
      <c r="AG18" s="12" t="s">
        <v>56</v>
      </c>
      <c r="AH18" s="12" t="s">
        <v>118</v>
      </c>
      <c r="AI18" s="12"/>
      <c r="AJ18" s="12"/>
      <c r="AK18" s="12" t="s">
        <v>40</v>
      </c>
      <c r="AL18" s="12" t="s">
        <v>119</v>
      </c>
      <c r="AM18" s="2" t="s">
        <v>1070</v>
      </c>
      <c r="AN18" s="2" t="str">
        <f t="shared" si="0"/>
        <v>FB*国际合作学院25国贸国际1#017</v>
      </c>
      <c r="AO18" s="2" t="s">
        <v>1176</v>
      </c>
    </row>
    <row r="19" s="3" customFormat="1" ht="51" spans="1:41">
      <c r="A19" s="12" t="s">
        <v>37</v>
      </c>
      <c r="B19" s="13">
        <v>1</v>
      </c>
      <c r="C19" s="13">
        <v>2026</v>
      </c>
      <c r="D19" s="13">
        <v>3</v>
      </c>
      <c r="E19" s="13">
        <v>14252002</v>
      </c>
      <c r="F19" s="12" t="s">
        <v>38</v>
      </c>
      <c r="G19" s="13">
        <v>2025</v>
      </c>
      <c r="H19" s="12" t="s">
        <v>110</v>
      </c>
      <c r="I19" s="12" t="s">
        <v>40</v>
      </c>
      <c r="J19" s="13">
        <v>12016620</v>
      </c>
      <c r="K19" s="12" t="s">
        <v>111</v>
      </c>
      <c r="L19" s="13">
        <v>48</v>
      </c>
      <c r="M19" s="12" t="s">
        <v>112</v>
      </c>
      <c r="N19" s="12" t="s">
        <v>60</v>
      </c>
      <c r="O19" s="12" t="s">
        <v>113</v>
      </c>
      <c r="P19" s="12" t="s">
        <v>114</v>
      </c>
      <c r="Q19" s="12" t="s">
        <v>46</v>
      </c>
      <c r="R19" s="12" t="s">
        <v>39</v>
      </c>
      <c r="S19" s="12" t="s">
        <v>156</v>
      </c>
      <c r="T19" s="14">
        <v>9787040610536</v>
      </c>
      <c r="U19" s="12" t="s">
        <v>111</v>
      </c>
      <c r="V19" s="12" t="s">
        <v>115</v>
      </c>
      <c r="W19" s="12" t="s">
        <v>116</v>
      </c>
      <c r="X19" s="13">
        <v>26</v>
      </c>
      <c r="Y19" s="13">
        <v>41</v>
      </c>
      <c r="Z19" s="15">
        <v>9</v>
      </c>
      <c r="AA19" s="13">
        <v>1403</v>
      </c>
      <c r="AB19" s="12" t="s">
        <v>52</v>
      </c>
      <c r="AC19" s="12" t="s">
        <v>50</v>
      </c>
      <c r="AD19" s="12" t="s">
        <v>53</v>
      </c>
      <c r="AE19" s="12" t="s">
        <v>54</v>
      </c>
      <c r="AF19" s="12" t="s">
        <v>55</v>
      </c>
      <c r="AG19" s="12" t="s">
        <v>56</v>
      </c>
      <c r="AH19" s="12" t="s">
        <v>118</v>
      </c>
      <c r="AI19" s="12"/>
      <c r="AJ19" s="12"/>
      <c r="AK19" s="12" t="s">
        <v>40</v>
      </c>
      <c r="AL19" s="12" t="s">
        <v>119</v>
      </c>
      <c r="AM19" s="2" t="s">
        <v>1073</v>
      </c>
      <c r="AN19" s="2" t="str">
        <f t="shared" si="0"/>
        <v>FB*国际合作学院25国贸国际2#018</v>
      </c>
      <c r="AO19" s="2" t="s">
        <v>1176</v>
      </c>
    </row>
    <row r="20" s="3" customFormat="1" ht="27" spans="1:41">
      <c r="A20" s="5" t="s">
        <v>37</v>
      </c>
      <c r="B20" s="5">
        <v>1</v>
      </c>
      <c r="C20" s="5">
        <v>2026</v>
      </c>
      <c r="D20" s="5">
        <v>3</v>
      </c>
      <c r="E20" s="5">
        <v>15252007</v>
      </c>
      <c r="F20" s="5" t="s">
        <v>38</v>
      </c>
      <c r="G20" s="5">
        <v>2025</v>
      </c>
      <c r="H20" s="5" t="s">
        <v>164</v>
      </c>
      <c r="I20" s="5" t="s">
        <v>40</v>
      </c>
      <c r="J20" s="5">
        <v>15108420</v>
      </c>
      <c r="K20" s="5" t="s">
        <v>236</v>
      </c>
      <c r="L20" s="5">
        <v>72</v>
      </c>
      <c r="M20" s="5" t="s">
        <v>42</v>
      </c>
      <c r="N20" s="5" t="s">
        <v>60</v>
      </c>
      <c r="O20" s="5" t="s">
        <v>237</v>
      </c>
      <c r="P20" s="5"/>
      <c r="Q20" s="5" t="s">
        <v>46</v>
      </c>
      <c r="R20" s="5" t="s">
        <v>164</v>
      </c>
      <c r="S20" s="5" t="s">
        <v>240</v>
      </c>
      <c r="T20" s="7">
        <v>9787111757191</v>
      </c>
      <c r="U20" s="5" t="s">
        <v>238</v>
      </c>
      <c r="V20" s="5" t="s">
        <v>135</v>
      </c>
      <c r="W20" s="5" t="s">
        <v>239</v>
      </c>
      <c r="X20" s="5">
        <v>65</v>
      </c>
      <c r="Y20" s="5">
        <v>51</v>
      </c>
      <c r="Z20" s="16">
        <v>21</v>
      </c>
      <c r="AA20" s="5">
        <v>1523</v>
      </c>
      <c r="AB20" s="6" t="s">
        <v>166</v>
      </c>
      <c r="AC20" s="5" t="s">
        <v>50</v>
      </c>
      <c r="AD20" s="5" t="s">
        <v>53</v>
      </c>
      <c r="AE20" s="5" t="s">
        <v>154</v>
      </c>
      <c r="AF20" s="5" t="s">
        <v>55</v>
      </c>
      <c r="AG20" s="5" t="s">
        <v>56</v>
      </c>
      <c r="AH20" s="5" t="s">
        <v>241</v>
      </c>
      <c r="AI20" s="5"/>
      <c r="AJ20" s="5"/>
      <c r="AK20" s="5" t="s">
        <v>50</v>
      </c>
      <c r="AL20" s="5" t="s">
        <v>242</v>
      </c>
      <c r="AM20" s="2" t="s">
        <v>954</v>
      </c>
      <c r="AN20" s="2" t="str">
        <f t="shared" si="0"/>
        <v>FB*机器人学院25机电1#019</v>
      </c>
      <c r="AO20" s="2" t="s">
        <v>1176</v>
      </c>
    </row>
    <row r="21" s="3" customFormat="1" ht="27" spans="1:41">
      <c r="A21" s="5" t="s">
        <v>37</v>
      </c>
      <c r="B21" s="5">
        <v>1</v>
      </c>
      <c r="C21" s="5">
        <v>2026</v>
      </c>
      <c r="D21" s="5">
        <v>3</v>
      </c>
      <c r="E21" s="5">
        <v>15252008</v>
      </c>
      <c r="F21" s="5" t="s">
        <v>38</v>
      </c>
      <c r="G21" s="5">
        <v>2025</v>
      </c>
      <c r="H21" s="5" t="s">
        <v>164</v>
      </c>
      <c r="I21" s="5" t="s">
        <v>40</v>
      </c>
      <c r="J21" s="5">
        <v>15108620</v>
      </c>
      <c r="K21" s="5" t="s">
        <v>252</v>
      </c>
      <c r="L21" s="5">
        <v>64</v>
      </c>
      <c r="M21" s="5" t="s">
        <v>42</v>
      </c>
      <c r="N21" s="5" t="s">
        <v>60</v>
      </c>
      <c r="O21" s="5" t="s">
        <v>258</v>
      </c>
      <c r="P21" s="5"/>
      <c r="Q21" s="5" t="s">
        <v>62</v>
      </c>
      <c r="R21" s="5" t="s">
        <v>164</v>
      </c>
      <c r="S21" s="5" t="s">
        <v>259</v>
      </c>
      <c r="T21" s="7">
        <v>9787111677888</v>
      </c>
      <c r="U21" s="5" t="s">
        <v>254</v>
      </c>
      <c r="V21" s="5" t="s">
        <v>135</v>
      </c>
      <c r="W21" s="5" t="s">
        <v>255</v>
      </c>
      <c r="X21" s="5">
        <v>49.9</v>
      </c>
      <c r="Y21" s="5">
        <v>51</v>
      </c>
      <c r="Z21" s="16">
        <v>6</v>
      </c>
      <c r="AA21" s="5">
        <v>1523</v>
      </c>
      <c r="AB21" s="6" t="s">
        <v>166</v>
      </c>
      <c r="AC21" s="5" t="s">
        <v>50</v>
      </c>
      <c r="AD21" s="5" t="s">
        <v>53</v>
      </c>
      <c r="AE21" s="5" t="s">
        <v>74</v>
      </c>
      <c r="AF21" s="5" t="s">
        <v>137</v>
      </c>
      <c r="AG21" s="5" t="s">
        <v>56</v>
      </c>
      <c r="AH21" s="5" t="s">
        <v>256</v>
      </c>
      <c r="AI21" s="5"/>
      <c r="AJ21" s="5"/>
      <c r="AK21" s="5" t="s">
        <v>40</v>
      </c>
      <c r="AL21" s="5" t="s">
        <v>257</v>
      </c>
      <c r="AM21" s="2" t="s">
        <v>918</v>
      </c>
      <c r="AN21" s="2" t="str">
        <f t="shared" si="0"/>
        <v>FB*机器人学院25机电2#020</v>
      </c>
      <c r="AO21" s="2" t="s">
        <v>1176</v>
      </c>
    </row>
    <row r="22" s="3" customFormat="1" ht="27" spans="1:41">
      <c r="A22" s="5" t="s">
        <v>37</v>
      </c>
      <c r="B22" s="5">
        <v>1</v>
      </c>
      <c r="C22" s="5">
        <v>2026</v>
      </c>
      <c r="D22" s="5">
        <v>3</v>
      </c>
      <c r="E22" s="5">
        <v>15252010</v>
      </c>
      <c r="F22" s="5" t="s">
        <v>38</v>
      </c>
      <c r="G22" s="5">
        <v>2025</v>
      </c>
      <c r="H22" s="5" t="s">
        <v>164</v>
      </c>
      <c r="I22" s="5" t="s">
        <v>40</v>
      </c>
      <c r="J22" s="5">
        <v>15900820</v>
      </c>
      <c r="K22" s="5" t="s">
        <v>243</v>
      </c>
      <c r="L22" s="5">
        <v>56</v>
      </c>
      <c r="M22" s="5" t="s">
        <v>78</v>
      </c>
      <c r="N22" s="5" t="s">
        <v>60</v>
      </c>
      <c r="O22" s="5" t="s">
        <v>262</v>
      </c>
      <c r="P22" s="5"/>
      <c r="Q22" s="5" t="s">
        <v>122</v>
      </c>
      <c r="R22" s="5" t="s">
        <v>164</v>
      </c>
      <c r="S22" s="5" t="s">
        <v>265</v>
      </c>
      <c r="T22" s="7">
        <v>9787040636734</v>
      </c>
      <c r="U22" s="5" t="s">
        <v>263</v>
      </c>
      <c r="V22" s="5" t="s">
        <v>115</v>
      </c>
      <c r="W22" s="5" t="s">
        <v>264</v>
      </c>
      <c r="X22" s="5">
        <v>49.5</v>
      </c>
      <c r="Y22" s="5">
        <v>45</v>
      </c>
      <c r="Z22" s="16">
        <v>8</v>
      </c>
      <c r="AA22" s="5">
        <v>1506</v>
      </c>
      <c r="AB22" s="6" t="s">
        <v>178</v>
      </c>
      <c r="AC22" s="5" t="s">
        <v>50</v>
      </c>
      <c r="AD22" s="5" t="s">
        <v>53</v>
      </c>
      <c r="AE22" s="5" t="s">
        <v>74</v>
      </c>
      <c r="AF22" s="5" t="s">
        <v>137</v>
      </c>
      <c r="AG22" s="5" t="s">
        <v>56</v>
      </c>
      <c r="AH22" s="5" t="s">
        <v>266</v>
      </c>
      <c r="AI22" s="5"/>
      <c r="AJ22" s="5"/>
      <c r="AK22" s="5" t="s">
        <v>40</v>
      </c>
      <c r="AL22" s="5" t="s">
        <v>267</v>
      </c>
      <c r="AM22" s="2" t="s">
        <v>921</v>
      </c>
      <c r="AN22" s="2" t="str">
        <f t="shared" si="0"/>
        <v>FB*机器人学院25机器人1#021</v>
      </c>
      <c r="AO22" s="2" t="s">
        <v>1176</v>
      </c>
    </row>
    <row r="23" s="3" customFormat="1" ht="27" spans="1:41">
      <c r="A23" s="5" t="s">
        <v>37</v>
      </c>
      <c r="B23" s="5">
        <v>1</v>
      </c>
      <c r="C23" s="5">
        <v>2026</v>
      </c>
      <c r="D23" s="5">
        <v>3</v>
      </c>
      <c r="E23" s="5">
        <v>15252011</v>
      </c>
      <c r="F23" s="5" t="s">
        <v>38</v>
      </c>
      <c r="G23" s="5">
        <v>2025</v>
      </c>
      <c r="H23" s="5" t="s">
        <v>164</v>
      </c>
      <c r="I23" s="5" t="s">
        <v>40</v>
      </c>
      <c r="J23" s="5">
        <v>15113120</v>
      </c>
      <c r="K23" s="5" t="s">
        <v>268</v>
      </c>
      <c r="L23" s="5">
        <v>48</v>
      </c>
      <c r="M23" s="5" t="s">
        <v>42</v>
      </c>
      <c r="N23" s="5" t="s">
        <v>60</v>
      </c>
      <c r="O23" s="5" t="s">
        <v>269</v>
      </c>
      <c r="P23" s="5"/>
      <c r="Q23" s="5" t="s">
        <v>122</v>
      </c>
      <c r="R23" s="5" t="s">
        <v>164</v>
      </c>
      <c r="S23" s="5" t="s">
        <v>272</v>
      </c>
      <c r="T23" s="7">
        <v>9787302709046</v>
      </c>
      <c r="U23" s="5" t="s">
        <v>270</v>
      </c>
      <c r="V23" s="5" t="s">
        <v>48</v>
      </c>
      <c r="W23" s="5" t="s">
        <v>271</v>
      </c>
      <c r="X23" s="5">
        <v>59</v>
      </c>
      <c r="Y23" s="5">
        <v>45</v>
      </c>
      <c r="Z23" s="16">
        <v>6</v>
      </c>
      <c r="AA23" s="5">
        <v>1506</v>
      </c>
      <c r="AB23" s="6" t="s">
        <v>178</v>
      </c>
      <c r="AC23" s="5" t="s">
        <v>50</v>
      </c>
      <c r="AD23" s="5" t="s">
        <v>53</v>
      </c>
      <c r="AE23" s="5" t="s">
        <v>54</v>
      </c>
      <c r="AF23" s="5" t="s">
        <v>55</v>
      </c>
      <c r="AG23" s="5" t="s">
        <v>56</v>
      </c>
      <c r="AH23" s="5" t="s">
        <v>273</v>
      </c>
      <c r="AI23" s="5"/>
      <c r="AJ23" s="5"/>
      <c r="AK23" s="5" t="s">
        <v>40</v>
      </c>
      <c r="AL23" s="5" t="s">
        <v>274</v>
      </c>
      <c r="AM23" s="2" t="s">
        <v>1177</v>
      </c>
      <c r="AN23" s="2" t="str">
        <f t="shared" si="0"/>
        <v>FB*机器人学院25机器人2#022</v>
      </c>
      <c r="AO23" s="2" t="s">
        <v>1176</v>
      </c>
    </row>
    <row r="24" s="3" customFormat="1" ht="27" spans="1:41">
      <c r="A24" s="5" t="s">
        <v>37</v>
      </c>
      <c r="B24" s="5">
        <v>1</v>
      </c>
      <c r="C24" s="5">
        <v>2026</v>
      </c>
      <c r="D24" s="5">
        <v>3</v>
      </c>
      <c r="E24" s="5">
        <v>15252014</v>
      </c>
      <c r="F24" s="5" t="s">
        <v>38</v>
      </c>
      <c r="G24" s="5">
        <v>2025</v>
      </c>
      <c r="H24" s="5" t="s">
        <v>164</v>
      </c>
      <c r="I24" s="5" t="s">
        <v>40</v>
      </c>
      <c r="J24" s="5">
        <v>15127720</v>
      </c>
      <c r="K24" s="5" t="s">
        <v>279</v>
      </c>
      <c r="L24" s="5">
        <v>72</v>
      </c>
      <c r="M24" s="5" t="s">
        <v>78</v>
      </c>
      <c r="N24" s="5" t="s">
        <v>60</v>
      </c>
      <c r="O24" s="5" t="s">
        <v>280</v>
      </c>
      <c r="P24" s="5"/>
      <c r="Q24" s="5" t="s">
        <v>46</v>
      </c>
      <c r="R24" s="5" t="s">
        <v>164</v>
      </c>
      <c r="S24" s="5" t="s">
        <v>284</v>
      </c>
      <c r="T24" s="7">
        <v>9787313299017</v>
      </c>
      <c r="U24" s="5" t="s">
        <v>281</v>
      </c>
      <c r="V24" s="5" t="s">
        <v>282</v>
      </c>
      <c r="W24" s="5" t="s">
        <v>283</v>
      </c>
      <c r="X24" s="5">
        <v>39</v>
      </c>
      <c r="Y24" s="5">
        <v>32</v>
      </c>
      <c r="Z24" s="16">
        <v>25</v>
      </c>
      <c r="AA24" s="5">
        <v>1528</v>
      </c>
      <c r="AB24" s="6" t="s">
        <v>285</v>
      </c>
      <c r="AC24" s="5" t="s">
        <v>50</v>
      </c>
      <c r="AD24" s="5" t="s">
        <v>53</v>
      </c>
      <c r="AE24" s="5" t="s">
        <v>154</v>
      </c>
      <c r="AF24" s="5" t="s">
        <v>55</v>
      </c>
      <c r="AG24" s="5" t="s">
        <v>56</v>
      </c>
      <c r="AH24" s="5" t="s">
        <v>241</v>
      </c>
      <c r="AI24" s="5"/>
      <c r="AJ24" s="5"/>
      <c r="AK24" s="5" t="s">
        <v>50</v>
      </c>
      <c r="AL24" s="5" t="s">
        <v>286</v>
      </c>
      <c r="AM24" s="2" t="s">
        <v>982</v>
      </c>
      <c r="AN24" s="2" t="str">
        <f t="shared" si="0"/>
        <v>FB*机器人学院25机设1#023</v>
      </c>
      <c r="AO24" s="2" t="s">
        <v>1176</v>
      </c>
    </row>
    <row r="25" s="3" customFormat="1" ht="27" spans="1:41">
      <c r="A25" s="5" t="s">
        <v>37</v>
      </c>
      <c r="B25" s="5">
        <v>1</v>
      </c>
      <c r="C25" s="5">
        <v>2026</v>
      </c>
      <c r="D25" s="5">
        <v>3</v>
      </c>
      <c r="E25" s="5">
        <v>15252015</v>
      </c>
      <c r="F25" s="5" t="s">
        <v>38</v>
      </c>
      <c r="G25" s="5">
        <v>2025</v>
      </c>
      <c r="H25" s="5" t="s">
        <v>110</v>
      </c>
      <c r="I25" s="5" t="s">
        <v>40</v>
      </c>
      <c r="J25" s="5">
        <v>12006323</v>
      </c>
      <c r="K25" s="5" t="s">
        <v>249</v>
      </c>
      <c r="L25" s="5">
        <v>8</v>
      </c>
      <c r="M25" s="5" t="s">
        <v>112</v>
      </c>
      <c r="N25" s="5" t="s">
        <v>60</v>
      </c>
      <c r="O25" s="5" t="s">
        <v>294</v>
      </c>
      <c r="P25" s="5" t="s">
        <v>142</v>
      </c>
      <c r="Q25" s="5" t="s">
        <v>46</v>
      </c>
      <c r="R25" s="5" t="s">
        <v>164</v>
      </c>
      <c r="S25" s="5" t="s">
        <v>295</v>
      </c>
      <c r="T25" s="7">
        <v>16746783</v>
      </c>
      <c r="U25" s="5" t="s">
        <v>143</v>
      </c>
      <c r="V25" s="5" t="s">
        <v>144</v>
      </c>
      <c r="W25" s="5" t="s">
        <v>145</v>
      </c>
      <c r="X25" s="5">
        <v>20</v>
      </c>
      <c r="Y25" s="5">
        <v>48</v>
      </c>
      <c r="Z25" s="16">
        <v>5</v>
      </c>
      <c r="AA25" s="5">
        <v>1508</v>
      </c>
      <c r="AB25" s="6" t="s">
        <v>186</v>
      </c>
      <c r="AC25" s="5" t="s">
        <v>50</v>
      </c>
      <c r="AD25" s="5" t="s">
        <v>53</v>
      </c>
      <c r="AE25" s="5" t="s">
        <v>146</v>
      </c>
      <c r="AF25" s="5" t="s">
        <v>55</v>
      </c>
      <c r="AG25" s="5" t="s">
        <v>56</v>
      </c>
      <c r="AH25" s="5" t="s">
        <v>147</v>
      </c>
      <c r="AI25" s="5"/>
      <c r="AJ25" s="5"/>
      <c r="AK25" s="5" t="s">
        <v>40</v>
      </c>
      <c r="AL25" s="5" t="s">
        <v>251</v>
      </c>
      <c r="AM25" s="2" t="s">
        <v>1053</v>
      </c>
      <c r="AN25" s="2" t="str">
        <f t="shared" si="0"/>
        <v>FB*机器人学院25机设2#024</v>
      </c>
      <c r="AO25" s="2" t="s">
        <v>1176</v>
      </c>
    </row>
    <row r="26" customHeight="1" spans="1:41">
      <c r="A26" s="5" t="s">
        <v>37</v>
      </c>
      <c r="B26" s="5">
        <v>1</v>
      </c>
      <c r="C26" s="5">
        <v>2026</v>
      </c>
      <c r="D26" s="5">
        <v>3</v>
      </c>
      <c r="E26" s="5">
        <v>15252016</v>
      </c>
      <c r="F26" s="5" t="s">
        <v>38</v>
      </c>
      <c r="G26" s="5">
        <v>2025</v>
      </c>
      <c r="H26" s="5" t="s">
        <v>164</v>
      </c>
      <c r="I26" s="5" t="s">
        <v>40</v>
      </c>
      <c r="J26" s="5">
        <v>15127720</v>
      </c>
      <c r="K26" s="5" t="s">
        <v>279</v>
      </c>
      <c r="L26" s="5">
        <v>72</v>
      </c>
      <c r="M26" s="5" t="s">
        <v>78</v>
      </c>
      <c r="N26" s="5" t="s">
        <v>60</v>
      </c>
      <c r="O26" s="5" t="s">
        <v>299</v>
      </c>
      <c r="Q26" s="5" t="s">
        <v>46</v>
      </c>
      <c r="R26" s="5" t="s">
        <v>164</v>
      </c>
      <c r="S26" s="5" t="s">
        <v>300</v>
      </c>
      <c r="T26" s="7">
        <v>9787313299017</v>
      </c>
      <c r="U26" s="5" t="s">
        <v>281</v>
      </c>
      <c r="V26" s="5" t="s">
        <v>282</v>
      </c>
      <c r="W26" s="5" t="s">
        <v>283</v>
      </c>
      <c r="X26" s="5">
        <v>39</v>
      </c>
      <c r="Y26" s="5">
        <v>42</v>
      </c>
      <c r="Z26" s="16">
        <v>2</v>
      </c>
      <c r="AA26" s="5">
        <v>1524</v>
      </c>
      <c r="AB26" s="6" t="s">
        <v>201</v>
      </c>
      <c r="AC26" s="5" t="s">
        <v>50</v>
      </c>
      <c r="AD26" s="5" t="s">
        <v>53</v>
      </c>
      <c r="AE26" s="5" t="s">
        <v>154</v>
      </c>
      <c r="AF26" s="5" t="s">
        <v>55</v>
      </c>
      <c r="AG26" s="5" t="s">
        <v>56</v>
      </c>
      <c r="AH26" s="5" t="s">
        <v>241</v>
      </c>
      <c r="AK26" s="5" t="s">
        <v>50</v>
      </c>
      <c r="AL26" s="5" t="s">
        <v>301</v>
      </c>
      <c r="AM26" s="2" t="s">
        <v>983</v>
      </c>
      <c r="AN26" s="2" t="str">
        <f t="shared" si="0"/>
        <v>FB*机器人学院25数控1#025</v>
      </c>
      <c r="AO26" s="2" t="s">
        <v>1176</v>
      </c>
    </row>
    <row r="27" customHeight="1" spans="1:41">
      <c r="A27" s="5" t="s">
        <v>37</v>
      </c>
      <c r="B27" s="5">
        <v>1</v>
      </c>
      <c r="C27" s="5">
        <v>2026</v>
      </c>
      <c r="D27" s="5">
        <v>3</v>
      </c>
      <c r="E27" s="5">
        <v>15252017</v>
      </c>
      <c r="F27" s="5" t="s">
        <v>38</v>
      </c>
      <c r="G27" s="5">
        <v>2025</v>
      </c>
      <c r="H27" s="5" t="s">
        <v>164</v>
      </c>
      <c r="I27" s="5" t="s">
        <v>40</v>
      </c>
      <c r="J27" s="5">
        <v>15127720</v>
      </c>
      <c r="K27" s="5" t="s">
        <v>279</v>
      </c>
      <c r="L27" s="5">
        <v>72</v>
      </c>
      <c r="M27" s="5" t="s">
        <v>78</v>
      </c>
      <c r="N27" s="5" t="s">
        <v>60</v>
      </c>
      <c r="O27" s="5" t="s">
        <v>310</v>
      </c>
      <c r="Q27" s="5" t="s">
        <v>46</v>
      </c>
      <c r="R27" s="5" t="s">
        <v>164</v>
      </c>
      <c r="S27" s="5" t="s">
        <v>311</v>
      </c>
      <c r="T27" s="7">
        <v>9787313299017</v>
      </c>
      <c r="U27" s="5" t="s">
        <v>281</v>
      </c>
      <c r="V27" s="5" t="s">
        <v>282</v>
      </c>
      <c r="W27" s="5" t="s">
        <v>283</v>
      </c>
      <c r="X27" s="5">
        <v>39</v>
      </c>
      <c r="Y27" s="5">
        <v>40</v>
      </c>
      <c r="Z27" s="16">
        <v>4</v>
      </c>
      <c r="AA27" s="5">
        <v>1524</v>
      </c>
      <c r="AB27" s="6" t="s">
        <v>201</v>
      </c>
      <c r="AC27" s="5" t="s">
        <v>50</v>
      </c>
      <c r="AD27" s="5" t="s">
        <v>53</v>
      </c>
      <c r="AE27" s="5" t="s">
        <v>154</v>
      </c>
      <c r="AF27" s="5" t="s">
        <v>55</v>
      </c>
      <c r="AG27" s="5" t="s">
        <v>56</v>
      </c>
      <c r="AH27" s="5" t="s">
        <v>241</v>
      </c>
      <c r="AK27" s="5" t="s">
        <v>50</v>
      </c>
      <c r="AL27" s="5" t="s">
        <v>301</v>
      </c>
      <c r="AM27" s="2" t="s">
        <v>1140</v>
      </c>
      <c r="AN27" s="2" t="str">
        <f t="shared" si="0"/>
        <v>FB*机器人学院25数控2#026</v>
      </c>
      <c r="AO27" s="2" t="s">
        <v>1176</v>
      </c>
    </row>
    <row r="28" customHeight="1" spans="1:41">
      <c r="A28" s="5" t="s">
        <v>37</v>
      </c>
      <c r="B28" s="5">
        <v>1</v>
      </c>
      <c r="C28" s="5">
        <v>2026</v>
      </c>
      <c r="D28" s="5">
        <v>3</v>
      </c>
      <c r="E28" s="5">
        <v>15252005</v>
      </c>
      <c r="F28" s="5" t="s">
        <v>38</v>
      </c>
      <c r="G28" s="5">
        <v>2025</v>
      </c>
      <c r="H28" s="5" t="s">
        <v>164</v>
      </c>
      <c r="I28" s="5" t="s">
        <v>40</v>
      </c>
      <c r="J28" s="5">
        <v>15125020</v>
      </c>
      <c r="K28" s="5" t="s">
        <v>318</v>
      </c>
      <c r="L28" s="5">
        <v>64</v>
      </c>
      <c r="M28" s="5" t="s">
        <v>42</v>
      </c>
      <c r="N28" s="5" t="s">
        <v>60</v>
      </c>
      <c r="O28" s="5" t="s">
        <v>319</v>
      </c>
      <c r="Q28" s="5" t="s">
        <v>46</v>
      </c>
      <c r="R28" s="5" t="s">
        <v>164</v>
      </c>
      <c r="S28" s="5" t="s">
        <v>323</v>
      </c>
      <c r="T28" s="7">
        <v>9787115702647</v>
      </c>
      <c r="U28" s="5" t="s">
        <v>320</v>
      </c>
      <c r="V28" s="5" t="s">
        <v>321</v>
      </c>
      <c r="W28" s="5" t="s">
        <v>322</v>
      </c>
      <c r="X28" s="5">
        <v>60</v>
      </c>
      <c r="Y28" s="5">
        <v>33</v>
      </c>
      <c r="Z28" s="16">
        <v>6</v>
      </c>
      <c r="AA28" s="5">
        <v>1522</v>
      </c>
      <c r="AB28" s="6" t="s">
        <v>206</v>
      </c>
      <c r="AC28" s="5" t="s">
        <v>50</v>
      </c>
      <c r="AD28" s="5" t="s">
        <v>53</v>
      </c>
      <c r="AE28" s="5" t="s">
        <v>154</v>
      </c>
      <c r="AF28" s="5" t="s">
        <v>55</v>
      </c>
      <c r="AG28" s="5" t="s">
        <v>56</v>
      </c>
      <c r="AH28" s="5" t="s">
        <v>324</v>
      </c>
      <c r="AK28" s="5" t="s">
        <v>40</v>
      </c>
      <c r="AL28" s="5" t="s">
        <v>325</v>
      </c>
      <c r="AM28" s="2" t="s">
        <v>986</v>
      </c>
      <c r="AN28" s="2" t="str">
        <f t="shared" si="0"/>
        <v>FB*机器人学院25通信1#027</v>
      </c>
      <c r="AO28" s="2" t="s">
        <v>1176</v>
      </c>
    </row>
    <row r="29" customHeight="1" spans="1:41">
      <c r="A29" s="5" t="s">
        <v>37</v>
      </c>
      <c r="B29" s="5">
        <v>1</v>
      </c>
      <c r="C29" s="5">
        <v>2026</v>
      </c>
      <c r="D29" s="5">
        <v>3</v>
      </c>
      <c r="E29" s="5">
        <v>15252006</v>
      </c>
      <c r="F29" s="5" t="s">
        <v>38</v>
      </c>
      <c r="G29" s="5">
        <v>2025</v>
      </c>
      <c r="H29" s="5" t="s">
        <v>164</v>
      </c>
      <c r="I29" s="5" t="s">
        <v>40</v>
      </c>
      <c r="J29" s="5">
        <v>15105120</v>
      </c>
      <c r="K29" s="5" t="s">
        <v>332</v>
      </c>
      <c r="L29" s="5">
        <v>64</v>
      </c>
      <c r="M29" s="5" t="s">
        <v>42</v>
      </c>
      <c r="N29" s="5" t="s">
        <v>60</v>
      </c>
      <c r="O29" s="5" t="s">
        <v>338</v>
      </c>
      <c r="Q29" s="5" t="s">
        <v>46</v>
      </c>
      <c r="R29" s="5" t="s">
        <v>164</v>
      </c>
      <c r="S29" s="5" t="s">
        <v>339</v>
      </c>
      <c r="T29" s="7">
        <v>9787115617194</v>
      </c>
      <c r="U29" s="5" t="s">
        <v>334</v>
      </c>
      <c r="V29" s="5" t="s">
        <v>321</v>
      </c>
      <c r="W29" s="5" t="s">
        <v>335</v>
      </c>
      <c r="X29" s="5">
        <v>59.8</v>
      </c>
      <c r="Y29" s="5">
        <v>36</v>
      </c>
      <c r="Z29" s="16">
        <v>16</v>
      </c>
      <c r="AA29" s="5">
        <v>1522</v>
      </c>
      <c r="AB29" s="6" t="s">
        <v>206</v>
      </c>
      <c r="AC29" s="5" t="s">
        <v>50</v>
      </c>
      <c r="AD29" s="5" t="s">
        <v>53</v>
      </c>
      <c r="AE29" s="5" t="s">
        <v>54</v>
      </c>
      <c r="AF29" s="5" t="s">
        <v>137</v>
      </c>
      <c r="AG29" s="5" t="s">
        <v>56</v>
      </c>
      <c r="AH29" s="5" t="s">
        <v>336</v>
      </c>
      <c r="AK29" s="5" t="s">
        <v>40</v>
      </c>
      <c r="AL29" s="5" t="s">
        <v>340</v>
      </c>
      <c r="AM29" s="2" t="s">
        <v>1005</v>
      </c>
      <c r="AN29" s="2" t="str">
        <f t="shared" si="0"/>
        <v>FB*机器人学院25通信2#028</v>
      </c>
      <c r="AO29" s="2" t="s">
        <v>1176</v>
      </c>
    </row>
    <row r="30" customHeight="1" spans="1:41">
      <c r="A30" s="5" t="s">
        <v>37</v>
      </c>
      <c r="B30" s="5">
        <v>1</v>
      </c>
      <c r="C30" s="5">
        <v>2026</v>
      </c>
      <c r="D30" s="5">
        <v>3</v>
      </c>
      <c r="E30" s="5">
        <v>15252001</v>
      </c>
      <c r="F30" s="5" t="s">
        <v>38</v>
      </c>
      <c r="G30" s="5">
        <v>2025</v>
      </c>
      <c r="H30" s="5" t="s">
        <v>164</v>
      </c>
      <c r="I30" s="5" t="s">
        <v>40</v>
      </c>
      <c r="J30" s="5">
        <v>15100620</v>
      </c>
      <c r="K30" s="5" t="s">
        <v>344</v>
      </c>
      <c r="L30" s="5">
        <v>32</v>
      </c>
      <c r="M30" s="5" t="s">
        <v>42</v>
      </c>
      <c r="N30" s="5" t="s">
        <v>43</v>
      </c>
      <c r="O30" s="5" t="s">
        <v>345</v>
      </c>
      <c r="Q30" s="5" t="s">
        <v>46</v>
      </c>
      <c r="R30" s="5" t="s">
        <v>164</v>
      </c>
      <c r="S30" s="5" t="s">
        <v>348</v>
      </c>
      <c r="T30" s="7">
        <v>9787121453595</v>
      </c>
      <c r="U30" s="5" t="s">
        <v>346</v>
      </c>
      <c r="V30" s="5" t="s">
        <v>211</v>
      </c>
      <c r="W30" s="5" t="s">
        <v>347</v>
      </c>
      <c r="X30" s="5">
        <v>39</v>
      </c>
      <c r="Y30" s="5">
        <v>40</v>
      </c>
      <c r="Z30" s="16">
        <v>12</v>
      </c>
      <c r="AA30" s="5">
        <v>1501</v>
      </c>
      <c r="AB30" s="6" t="s">
        <v>214</v>
      </c>
      <c r="AC30" s="5" t="s">
        <v>50</v>
      </c>
      <c r="AD30" s="5" t="s">
        <v>53</v>
      </c>
      <c r="AE30" s="5" t="s">
        <v>54</v>
      </c>
      <c r="AF30" s="5" t="s">
        <v>55</v>
      </c>
      <c r="AG30" s="5" t="s">
        <v>56</v>
      </c>
      <c r="AH30" s="5" t="s">
        <v>155</v>
      </c>
      <c r="AK30" s="5" t="s">
        <v>40</v>
      </c>
      <c r="AL30" s="5" t="s">
        <v>349</v>
      </c>
      <c r="AM30" s="2" t="s">
        <v>933</v>
      </c>
      <c r="AN30" s="2" t="str">
        <f t="shared" si="0"/>
        <v>FB*机器人学院25应电1#029</v>
      </c>
      <c r="AO30" s="2" t="s">
        <v>1176</v>
      </c>
    </row>
    <row r="31" customHeight="1" spans="1:41">
      <c r="A31" s="5" t="s">
        <v>37</v>
      </c>
      <c r="B31" s="5">
        <v>1</v>
      </c>
      <c r="C31" s="5">
        <v>2026</v>
      </c>
      <c r="D31" s="5">
        <v>3</v>
      </c>
      <c r="E31" s="5">
        <v>15252002</v>
      </c>
      <c r="F31" s="5" t="s">
        <v>38</v>
      </c>
      <c r="G31" s="5">
        <v>2025</v>
      </c>
      <c r="H31" s="5" t="s">
        <v>164</v>
      </c>
      <c r="I31" s="5" t="s">
        <v>40</v>
      </c>
      <c r="J31" s="5">
        <v>15129120</v>
      </c>
      <c r="K31" s="5" t="s">
        <v>352</v>
      </c>
      <c r="L31" s="5">
        <v>64</v>
      </c>
      <c r="M31" s="5" t="s">
        <v>78</v>
      </c>
      <c r="N31" s="5" t="s">
        <v>60</v>
      </c>
      <c r="O31" s="5" t="s">
        <v>357</v>
      </c>
      <c r="Q31" s="5" t="s">
        <v>122</v>
      </c>
      <c r="R31" s="5" t="s">
        <v>164</v>
      </c>
      <c r="S31" s="5" t="s">
        <v>358</v>
      </c>
      <c r="T31" s="7">
        <v>9787040604764</v>
      </c>
      <c r="U31" s="5" t="s">
        <v>354</v>
      </c>
      <c r="V31" s="5" t="s">
        <v>115</v>
      </c>
      <c r="W31" s="5" t="s">
        <v>355</v>
      </c>
      <c r="X31" s="5">
        <v>48.8</v>
      </c>
      <c r="Y31" s="5">
        <v>39</v>
      </c>
      <c r="Z31" s="16">
        <v>5</v>
      </c>
      <c r="AA31" s="5">
        <v>1501</v>
      </c>
      <c r="AB31" s="6" t="s">
        <v>214</v>
      </c>
      <c r="AC31" s="5" t="s">
        <v>50</v>
      </c>
      <c r="AD31" s="5" t="s">
        <v>53</v>
      </c>
      <c r="AE31" s="5" t="s">
        <v>74</v>
      </c>
      <c r="AF31" s="5" t="s">
        <v>137</v>
      </c>
      <c r="AG31" s="5" t="s">
        <v>56</v>
      </c>
      <c r="AH31" s="5" t="s">
        <v>247</v>
      </c>
      <c r="AK31" s="5" t="s">
        <v>40</v>
      </c>
      <c r="AL31" s="5" t="s">
        <v>356</v>
      </c>
      <c r="AM31" s="2" t="s">
        <v>923</v>
      </c>
      <c r="AN31" s="2" t="str">
        <f t="shared" si="0"/>
        <v>FB*机器人学院25应电2#030</v>
      </c>
      <c r="AO31" s="2" t="s">
        <v>1176</v>
      </c>
    </row>
    <row r="32" customHeight="1" spans="1:41">
      <c r="A32" s="5" t="s">
        <v>37</v>
      </c>
      <c r="B32" s="5">
        <v>1</v>
      </c>
      <c r="C32" s="5">
        <v>2026</v>
      </c>
      <c r="D32" s="5">
        <v>3</v>
      </c>
      <c r="E32" s="5">
        <v>15252003</v>
      </c>
      <c r="F32" s="5" t="s">
        <v>38</v>
      </c>
      <c r="G32" s="5">
        <v>2025</v>
      </c>
      <c r="H32" s="5" t="s">
        <v>164</v>
      </c>
      <c r="I32" s="5" t="s">
        <v>40</v>
      </c>
      <c r="J32" s="5">
        <v>15900820</v>
      </c>
      <c r="K32" s="5" t="s">
        <v>243</v>
      </c>
      <c r="L32" s="5">
        <v>56</v>
      </c>
      <c r="M32" s="5" t="s">
        <v>78</v>
      </c>
      <c r="N32" s="5" t="s">
        <v>60</v>
      </c>
      <c r="O32" s="5" t="s">
        <v>360</v>
      </c>
      <c r="Q32" s="5" t="s">
        <v>122</v>
      </c>
      <c r="R32" s="5" t="s">
        <v>164</v>
      </c>
      <c r="S32" s="5" t="s">
        <v>361</v>
      </c>
      <c r="T32" s="7">
        <v>9787040636734</v>
      </c>
      <c r="U32" s="5" t="s">
        <v>263</v>
      </c>
      <c r="V32" s="5" t="s">
        <v>115</v>
      </c>
      <c r="W32" s="5" t="s">
        <v>264</v>
      </c>
      <c r="X32" s="5">
        <v>49.5</v>
      </c>
      <c r="Y32" s="5">
        <v>36</v>
      </c>
      <c r="Z32" s="16">
        <v>3</v>
      </c>
      <c r="AA32" s="5">
        <v>1517</v>
      </c>
      <c r="AB32" s="6" t="s">
        <v>362</v>
      </c>
      <c r="AC32" s="5" t="s">
        <v>50</v>
      </c>
      <c r="AD32" s="5" t="s">
        <v>53</v>
      </c>
      <c r="AE32" s="5" t="s">
        <v>74</v>
      </c>
      <c r="AF32" s="5" t="s">
        <v>137</v>
      </c>
      <c r="AG32" s="5" t="s">
        <v>56</v>
      </c>
      <c r="AH32" s="5" t="s">
        <v>266</v>
      </c>
      <c r="AK32" s="5" t="s">
        <v>40</v>
      </c>
      <c r="AL32" s="5" t="s">
        <v>267</v>
      </c>
      <c r="AM32" s="2" t="s">
        <v>924</v>
      </c>
      <c r="AN32" s="2" t="str">
        <f t="shared" si="0"/>
        <v>FB*机器人学院25智能1#031</v>
      </c>
      <c r="AO32" s="2" t="s">
        <v>1176</v>
      </c>
    </row>
    <row r="33" customHeight="1" spans="1:41">
      <c r="A33" s="5" t="s">
        <v>37</v>
      </c>
      <c r="B33" s="5">
        <v>1</v>
      </c>
      <c r="C33" s="5">
        <v>2026</v>
      </c>
      <c r="D33" s="5">
        <v>3</v>
      </c>
      <c r="E33" s="5">
        <v>15252004</v>
      </c>
      <c r="F33" s="5" t="s">
        <v>38</v>
      </c>
      <c r="G33" s="5">
        <v>2025</v>
      </c>
      <c r="H33" s="5" t="s">
        <v>110</v>
      </c>
      <c r="I33" s="5" t="s">
        <v>40</v>
      </c>
      <c r="J33" s="5">
        <v>12006323</v>
      </c>
      <c r="K33" s="5" t="s">
        <v>249</v>
      </c>
      <c r="L33" s="5">
        <v>8</v>
      </c>
      <c r="M33" s="5" t="s">
        <v>112</v>
      </c>
      <c r="N33" s="5" t="s">
        <v>60</v>
      </c>
      <c r="O33" s="5" t="s">
        <v>369</v>
      </c>
      <c r="P33" s="5" t="s">
        <v>142</v>
      </c>
      <c r="Q33" s="5" t="s">
        <v>46</v>
      </c>
      <c r="R33" s="5" t="s">
        <v>164</v>
      </c>
      <c r="S33" s="5" t="s">
        <v>370</v>
      </c>
      <c r="T33" s="7">
        <v>16746783</v>
      </c>
      <c r="U33" s="5" t="s">
        <v>143</v>
      </c>
      <c r="V33" s="5" t="s">
        <v>144</v>
      </c>
      <c r="W33" s="5" t="s">
        <v>145</v>
      </c>
      <c r="X33" s="5">
        <v>20</v>
      </c>
      <c r="Y33" s="5">
        <v>38</v>
      </c>
      <c r="Z33" s="16">
        <v>1</v>
      </c>
      <c r="AA33" s="5">
        <v>1517</v>
      </c>
      <c r="AB33" s="6" t="s">
        <v>362</v>
      </c>
      <c r="AC33" s="5" t="s">
        <v>50</v>
      </c>
      <c r="AD33" s="5" t="s">
        <v>53</v>
      </c>
      <c r="AE33" s="5" t="s">
        <v>146</v>
      </c>
      <c r="AF33" s="5" t="s">
        <v>55</v>
      </c>
      <c r="AG33" s="5" t="s">
        <v>56</v>
      </c>
      <c r="AH33" s="5" t="s">
        <v>147</v>
      </c>
      <c r="AK33" s="5" t="s">
        <v>40</v>
      </c>
      <c r="AL33" s="5" t="s">
        <v>371</v>
      </c>
      <c r="AM33" s="2" t="s">
        <v>1115</v>
      </c>
      <c r="AN33" s="2" t="str">
        <f t="shared" si="0"/>
        <v>FB*机器人学院25智能2#032</v>
      </c>
      <c r="AO33" s="2" t="s">
        <v>1176</v>
      </c>
    </row>
    <row r="34" customHeight="1" spans="1:41">
      <c r="A34" s="5" t="s">
        <v>37</v>
      </c>
      <c r="B34" s="5">
        <v>1</v>
      </c>
      <c r="C34" s="5">
        <v>2026</v>
      </c>
      <c r="D34" s="5">
        <v>3</v>
      </c>
      <c r="E34" s="5" t="s">
        <v>401</v>
      </c>
      <c r="F34" s="5" t="s">
        <v>38</v>
      </c>
      <c r="G34" s="5">
        <v>2025</v>
      </c>
      <c r="H34" s="5" t="s">
        <v>377</v>
      </c>
      <c r="I34" s="5" t="s">
        <v>40</v>
      </c>
      <c r="J34" s="5">
        <v>1188120</v>
      </c>
      <c r="K34" s="5" t="s">
        <v>402</v>
      </c>
      <c r="L34" s="5">
        <v>54</v>
      </c>
      <c r="M34" s="5" t="s">
        <v>78</v>
      </c>
      <c r="N34" s="5" t="s">
        <v>60</v>
      </c>
      <c r="O34" s="5" t="s">
        <v>403</v>
      </c>
      <c r="Q34" s="5" t="s">
        <v>46</v>
      </c>
      <c r="R34" s="5" t="s">
        <v>377</v>
      </c>
      <c r="S34" s="5" t="s">
        <v>406</v>
      </c>
      <c r="T34" s="7">
        <v>9787115646675</v>
      </c>
      <c r="U34" s="5" t="s">
        <v>404</v>
      </c>
      <c r="V34" s="5" t="s">
        <v>321</v>
      </c>
      <c r="W34" s="5" t="s">
        <v>405</v>
      </c>
      <c r="X34" s="5">
        <v>69.8</v>
      </c>
      <c r="Y34" s="5">
        <v>50</v>
      </c>
      <c r="Z34" s="16">
        <v>1</v>
      </c>
      <c r="AA34" s="5">
        <v>104</v>
      </c>
      <c r="AB34" s="6" t="s">
        <v>407</v>
      </c>
      <c r="AC34" s="5" t="s">
        <v>50</v>
      </c>
      <c r="AD34" s="5" t="s">
        <v>53</v>
      </c>
      <c r="AE34" s="5" t="s">
        <v>54</v>
      </c>
      <c r="AF34" s="5" t="s">
        <v>55</v>
      </c>
      <c r="AG34" s="5" t="s">
        <v>56</v>
      </c>
      <c r="AH34" s="5" t="s">
        <v>408</v>
      </c>
      <c r="AK34" s="5" t="s">
        <v>40</v>
      </c>
      <c r="AL34" s="5" t="s">
        <v>409</v>
      </c>
      <c r="AM34" s="2" t="s">
        <v>937</v>
      </c>
      <c r="AN34" s="2" t="str">
        <f t="shared" si="0"/>
        <v>FB*计算机工程技术学院（人工智能学院）25Web前端开发#033</v>
      </c>
      <c r="AO34" s="2" t="s">
        <v>1176</v>
      </c>
    </row>
    <row r="35" customHeight="1" spans="1:41">
      <c r="A35" s="5" t="s">
        <v>37</v>
      </c>
      <c r="B35" s="5">
        <v>1</v>
      </c>
      <c r="C35" s="5">
        <v>2026</v>
      </c>
      <c r="D35" s="5">
        <v>3</v>
      </c>
      <c r="E35" s="5">
        <v>1252029</v>
      </c>
      <c r="F35" s="5" t="s">
        <v>38</v>
      </c>
      <c r="G35" s="5">
        <v>2025</v>
      </c>
      <c r="H35" s="5" t="s">
        <v>377</v>
      </c>
      <c r="I35" s="5" t="s">
        <v>40</v>
      </c>
      <c r="J35" s="5">
        <v>1181720</v>
      </c>
      <c r="K35" s="5" t="s">
        <v>432</v>
      </c>
      <c r="L35" s="5">
        <v>54</v>
      </c>
      <c r="M35" s="5" t="s">
        <v>227</v>
      </c>
      <c r="N35" s="5" t="s">
        <v>43</v>
      </c>
      <c r="O35" s="5" t="s">
        <v>445</v>
      </c>
      <c r="Q35" s="5" t="s">
        <v>122</v>
      </c>
      <c r="R35" s="5" t="s">
        <v>377</v>
      </c>
      <c r="S35" s="5" t="s">
        <v>446</v>
      </c>
      <c r="T35" s="7">
        <v>9787115618153</v>
      </c>
      <c r="U35" s="5" t="s">
        <v>434</v>
      </c>
      <c r="V35" s="5" t="s">
        <v>321</v>
      </c>
      <c r="W35" s="5" t="s">
        <v>419</v>
      </c>
      <c r="X35" s="5">
        <v>49.8</v>
      </c>
      <c r="Y35" s="5">
        <v>31</v>
      </c>
      <c r="Z35" s="16">
        <v>1</v>
      </c>
      <c r="AA35" s="5">
        <v>128</v>
      </c>
      <c r="AB35" s="6" t="s">
        <v>428</v>
      </c>
      <c r="AC35" s="5" t="s">
        <v>50</v>
      </c>
      <c r="AD35" s="5" t="s">
        <v>53</v>
      </c>
      <c r="AE35" s="5" t="s">
        <v>54</v>
      </c>
      <c r="AF35" s="5" t="s">
        <v>137</v>
      </c>
      <c r="AG35" s="5" t="s">
        <v>56</v>
      </c>
      <c r="AH35" s="5" t="s">
        <v>221</v>
      </c>
      <c r="AK35" s="5" t="s">
        <v>40</v>
      </c>
      <c r="AL35" s="5" t="s">
        <v>437</v>
      </c>
      <c r="AM35" s="2" t="s">
        <v>1047</v>
      </c>
      <c r="AN35" s="2" t="str">
        <f t="shared" si="0"/>
        <v>FB*计算机工程技术学院（人工智能学院）25大模型应用产业学院班#034</v>
      </c>
      <c r="AO35" s="2" t="s">
        <v>1176</v>
      </c>
    </row>
    <row r="36" customHeight="1" spans="1:41">
      <c r="A36" s="5" t="s">
        <v>37</v>
      </c>
      <c r="B36" s="5">
        <v>1</v>
      </c>
      <c r="C36" s="5">
        <v>2026</v>
      </c>
      <c r="D36" s="5">
        <v>3</v>
      </c>
      <c r="E36" s="5">
        <v>1252027</v>
      </c>
      <c r="F36" s="5" t="s">
        <v>38</v>
      </c>
      <c r="G36" s="5">
        <v>2025</v>
      </c>
      <c r="H36" s="5" t="s">
        <v>110</v>
      </c>
      <c r="I36" s="5" t="s">
        <v>40</v>
      </c>
      <c r="J36" s="5">
        <v>12006323</v>
      </c>
      <c r="K36" s="5" t="s">
        <v>249</v>
      </c>
      <c r="L36" s="5">
        <v>8</v>
      </c>
      <c r="M36" s="5" t="s">
        <v>112</v>
      </c>
      <c r="N36" s="5" t="s">
        <v>60</v>
      </c>
      <c r="O36" s="5" t="s">
        <v>447</v>
      </c>
      <c r="P36" s="5" t="s">
        <v>142</v>
      </c>
      <c r="Q36" s="5" t="s">
        <v>46</v>
      </c>
      <c r="R36" s="5" t="s">
        <v>377</v>
      </c>
      <c r="S36" s="5" t="s">
        <v>427</v>
      </c>
      <c r="T36" s="7">
        <v>16746783</v>
      </c>
      <c r="U36" s="5" t="s">
        <v>143</v>
      </c>
      <c r="V36" s="5" t="s">
        <v>144</v>
      </c>
      <c r="W36" s="5" t="s">
        <v>145</v>
      </c>
      <c r="X36" s="5">
        <v>20</v>
      </c>
      <c r="Y36" s="5">
        <v>49</v>
      </c>
      <c r="Z36" s="16">
        <v>2</v>
      </c>
      <c r="AA36" s="5">
        <v>128</v>
      </c>
      <c r="AB36" s="6" t="s">
        <v>428</v>
      </c>
      <c r="AC36" s="5" t="s">
        <v>50</v>
      </c>
      <c r="AD36" s="5" t="s">
        <v>53</v>
      </c>
      <c r="AE36" s="5" t="s">
        <v>146</v>
      </c>
      <c r="AF36" s="5" t="s">
        <v>55</v>
      </c>
      <c r="AG36" s="5" t="s">
        <v>56</v>
      </c>
      <c r="AH36" s="5" t="s">
        <v>147</v>
      </c>
      <c r="AK36" s="5" t="s">
        <v>40</v>
      </c>
      <c r="AL36" s="5" t="s">
        <v>371</v>
      </c>
      <c r="AM36" s="2" t="s">
        <v>1093</v>
      </c>
      <c r="AN36" s="2" t="str">
        <f t="shared" si="0"/>
        <v>FB*计算机工程技术学院（人工智能学院）25大模型应用开发#035</v>
      </c>
      <c r="AO36" s="2" t="s">
        <v>1176</v>
      </c>
    </row>
    <row r="37" customHeight="1" spans="1:41">
      <c r="A37" s="5" t="s">
        <v>37</v>
      </c>
      <c r="B37" s="5">
        <v>1</v>
      </c>
      <c r="C37" s="5">
        <v>2026</v>
      </c>
      <c r="D37" s="5">
        <v>3</v>
      </c>
      <c r="E37" s="5">
        <v>97253202</v>
      </c>
      <c r="F37" s="5" t="s">
        <v>376</v>
      </c>
      <c r="G37" s="5">
        <v>2025</v>
      </c>
      <c r="H37" s="5" t="s">
        <v>377</v>
      </c>
      <c r="I37" s="5" t="s">
        <v>40</v>
      </c>
      <c r="J37" s="5" t="s">
        <v>378</v>
      </c>
      <c r="K37" s="5" t="s">
        <v>379</v>
      </c>
      <c r="L37" s="5">
        <v>48</v>
      </c>
      <c r="M37" s="5" t="s">
        <v>227</v>
      </c>
      <c r="N37" s="5" t="s">
        <v>43</v>
      </c>
      <c r="O37" s="5" t="s">
        <v>380</v>
      </c>
      <c r="Q37" s="5" t="s">
        <v>122</v>
      </c>
      <c r="R37" s="5" t="s">
        <v>377</v>
      </c>
      <c r="S37" s="5" t="s">
        <v>383</v>
      </c>
      <c r="T37" s="7">
        <v>9787115673220</v>
      </c>
      <c r="U37" s="5" t="s">
        <v>381</v>
      </c>
      <c r="V37" s="5" t="s">
        <v>321</v>
      </c>
      <c r="W37" s="5" t="s">
        <v>382</v>
      </c>
      <c r="X37" s="5">
        <v>69.8</v>
      </c>
      <c r="Y37" s="5">
        <v>51</v>
      </c>
      <c r="Z37" s="16">
        <v>1</v>
      </c>
      <c r="AA37" s="5">
        <v>9707</v>
      </c>
      <c r="AB37" s="6" t="s">
        <v>384</v>
      </c>
      <c r="AC37" s="5" t="s">
        <v>50</v>
      </c>
      <c r="AD37" s="5" t="s">
        <v>385</v>
      </c>
      <c r="AE37" s="5" t="s">
        <v>74</v>
      </c>
      <c r="AF37" s="5" t="s">
        <v>137</v>
      </c>
      <c r="AG37" s="5" t="s">
        <v>56</v>
      </c>
      <c r="AH37" s="5" t="s">
        <v>125</v>
      </c>
      <c r="AK37" s="5" t="s">
        <v>40</v>
      </c>
      <c r="AL37" s="5" t="s">
        <v>386</v>
      </c>
      <c r="AM37" s="2" t="s">
        <v>1108</v>
      </c>
      <c r="AN37" s="2" t="str">
        <f t="shared" si="0"/>
        <v>FB*计算机工程技术学院（人工智能学院）25大数据（本）#036</v>
      </c>
      <c r="AO37" s="2" t="s">
        <v>1176</v>
      </c>
    </row>
    <row r="38" customHeight="1" spans="1:41">
      <c r="A38" s="5" t="s">
        <v>37</v>
      </c>
      <c r="B38" s="5">
        <v>1</v>
      </c>
      <c r="C38" s="5">
        <v>2026</v>
      </c>
      <c r="D38" s="5">
        <v>3</v>
      </c>
      <c r="E38" s="5">
        <v>1252030</v>
      </c>
      <c r="F38" s="5" t="s">
        <v>38</v>
      </c>
      <c r="G38" s="5">
        <v>2025</v>
      </c>
      <c r="H38" s="5" t="s">
        <v>377</v>
      </c>
      <c r="I38" s="5" t="s">
        <v>40</v>
      </c>
      <c r="J38" s="5">
        <v>1124020</v>
      </c>
      <c r="K38" s="5" t="s">
        <v>450</v>
      </c>
      <c r="L38" s="5">
        <v>54</v>
      </c>
      <c r="M38" s="5" t="s">
        <v>42</v>
      </c>
      <c r="N38" s="5" t="s">
        <v>60</v>
      </c>
      <c r="O38" s="5" t="s">
        <v>451</v>
      </c>
      <c r="Q38" s="5" t="s">
        <v>62</v>
      </c>
      <c r="R38" s="5" t="s">
        <v>377</v>
      </c>
      <c r="S38" s="5" t="s">
        <v>454</v>
      </c>
      <c r="T38" s="7">
        <v>9787302602057</v>
      </c>
      <c r="U38" s="5" t="s">
        <v>452</v>
      </c>
      <c r="V38" s="5" t="s">
        <v>48</v>
      </c>
      <c r="W38" s="5" t="s">
        <v>453</v>
      </c>
      <c r="X38" s="5">
        <v>58</v>
      </c>
      <c r="Y38" s="5">
        <v>47</v>
      </c>
      <c r="Z38" s="16">
        <v>4</v>
      </c>
      <c r="AA38" s="5">
        <v>107</v>
      </c>
      <c r="AB38" s="6" t="s">
        <v>455</v>
      </c>
      <c r="AC38" s="5" t="s">
        <v>50</v>
      </c>
      <c r="AD38" s="5" t="s">
        <v>53</v>
      </c>
      <c r="AE38" s="5" t="s">
        <v>74</v>
      </c>
      <c r="AF38" s="5" t="s">
        <v>137</v>
      </c>
      <c r="AG38" s="5" t="s">
        <v>56</v>
      </c>
      <c r="AH38" s="5" t="s">
        <v>456</v>
      </c>
      <c r="AK38" s="5" t="s">
        <v>40</v>
      </c>
      <c r="AL38" s="5" t="s">
        <v>457</v>
      </c>
      <c r="AM38" s="2" t="s">
        <v>1110</v>
      </c>
      <c r="AN38" s="2" t="str">
        <f t="shared" si="0"/>
        <v>FB*计算机工程技术学院（人工智能学院）25大数据BI#037</v>
      </c>
      <c r="AO38" s="2" t="s">
        <v>1176</v>
      </c>
    </row>
    <row r="39" customHeight="1" spans="1:41">
      <c r="A39" s="5" t="s">
        <v>37</v>
      </c>
      <c r="B39" s="5">
        <v>1</v>
      </c>
      <c r="C39" s="5">
        <v>2026</v>
      </c>
      <c r="D39" s="5">
        <v>3</v>
      </c>
      <c r="E39" s="5">
        <v>1252031</v>
      </c>
      <c r="F39" s="5" t="s">
        <v>38</v>
      </c>
      <c r="G39" s="5">
        <v>2025</v>
      </c>
      <c r="H39" s="5" t="s">
        <v>377</v>
      </c>
      <c r="I39" s="5" t="s">
        <v>40</v>
      </c>
      <c r="J39" s="5">
        <v>1193420</v>
      </c>
      <c r="K39" s="5" t="s">
        <v>466</v>
      </c>
      <c r="L39" s="5">
        <v>54</v>
      </c>
      <c r="M39" s="5" t="s">
        <v>78</v>
      </c>
      <c r="N39" s="5" t="s">
        <v>60</v>
      </c>
      <c r="O39" s="5" t="s">
        <v>467</v>
      </c>
      <c r="Q39" s="5" t="s">
        <v>46</v>
      </c>
      <c r="R39" s="5" t="s">
        <v>377</v>
      </c>
      <c r="S39" s="5" t="s">
        <v>469</v>
      </c>
      <c r="T39" s="7">
        <v>9787115589156</v>
      </c>
      <c r="U39" s="5" t="s">
        <v>468</v>
      </c>
      <c r="V39" s="5" t="s">
        <v>321</v>
      </c>
      <c r="W39" s="5" t="s">
        <v>419</v>
      </c>
      <c r="X39" s="5">
        <v>59.8</v>
      </c>
      <c r="Y39" s="5">
        <v>49</v>
      </c>
      <c r="Z39" s="16">
        <v>3</v>
      </c>
      <c r="AA39" s="5">
        <v>107</v>
      </c>
      <c r="AB39" s="6" t="s">
        <v>455</v>
      </c>
      <c r="AC39" s="5" t="s">
        <v>50</v>
      </c>
      <c r="AD39" s="5" t="s">
        <v>53</v>
      </c>
      <c r="AE39" s="5" t="s">
        <v>54</v>
      </c>
      <c r="AF39" s="5" t="s">
        <v>55</v>
      </c>
      <c r="AG39" s="5" t="s">
        <v>56</v>
      </c>
      <c r="AH39" s="5" t="s">
        <v>470</v>
      </c>
      <c r="AK39" s="5" t="s">
        <v>40</v>
      </c>
      <c r="AL39" s="5" t="s">
        <v>471</v>
      </c>
      <c r="AM39" s="2" t="s">
        <v>1150</v>
      </c>
      <c r="AN39" s="2" t="str">
        <f t="shared" si="0"/>
        <v>FB*计算机工程技术学院（人工智能学院）25大数据开发1#038</v>
      </c>
      <c r="AO39" s="2" t="s">
        <v>1176</v>
      </c>
    </row>
    <row r="40" customHeight="1" spans="1:41">
      <c r="A40" s="5" t="s">
        <v>37</v>
      </c>
      <c r="B40" s="5">
        <v>1</v>
      </c>
      <c r="C40" s="5">
        <v>2026</v>
      </c>
      <c r="D40" s="5">
        <v>3</v>
      </c>
      <c r="E40" s="5">
        <v>1252032</v>
      </c>
      <c r="F40" s="5" t="s">
        <v>38</v>
      </c>
      <c r="G40" s="5">
        <v>2025</v>
      </c>
      <c r="H40" s="5" t="s">
        <v>377</v>
      </c>
      <c r="I40" s="5" t="s">
        <v>40</v>
      </c>
      <c r="J40" s="5">
        <v>1193320</v>
      </c>
      <c r="K40" s="5" t="s">
        <v>472</v>
      </c>
      <c r="L40" s="5">
        <v>72</v>
      </c>
      <c r="M40" s="5" t="s">
        <v>78</v>
      </c>
      <c r="N40" s="5" t="s">
        <v>60</v>
      </c>
      <c r="O40" s="5" t="s">
        <v>479</v>
      </c>
      <c r="Q40" s="5" t="s">
        <v>62</v>
      </c>
      <c r="R40" s="5" t="s">
        <v>377</v>
      </c>
      <c r="S40" s="5" t="s">
        <v>480</v>
      </c>
      <c r="T40" s="7">
        <v>9787302669227</v>
      </c>
      <c r="U40" s="5" t="s">
        <v>474</v>
      </c>
      <c r="V40" s="5" t="s">
        <v>48</v>
      </c>
      <c r="W40" s="5" t="s">
        <v>475</v>
      </c>
      <c r="X40" s="5">
        <v>69</v>
      </c>
      <c r="Y40" s="5">
        <v>49</v>
      </c>
      <c r="Z40" s="16">
        <v>2</v>
      </c>
      <c r="AA40" s="5">
        <v>107</v>
      </c>
      <c r="AB40" s="6" t="s">
        <v>455</v>
      </c>
      <c r="AC40" s="5" t="s">
        <v>50</v>
      </c>
      <c r="AD40" s="5" t="s">
        <v>54</v>
      </c>
      <c r="AE40" s="5" t="s">
        <v>54</v>
      </c>
      <c r="AF40" s="5" t="s">
        <v>137</v>
      </c>
      <c r="AG40" s="5" t="s">
        <v>56</v>
      </c>
      <c r="AH40" s="5" t="s">
        <v>408</v>
      </c>
      <c r="AK40" s="5" t="s">
        <v>40</v>
      </c>
      <c r="AL40" s="5" t="s">
        <v>476</v>
      </c>
      <c r="AM40" s="2" t="s">
        <v>995</v>
      </c>
      <c r="AN40" s="2" t="str">
        <f t="shared" si="0"/>
        <v>FB*计算机工程技术学院（人工智能学院）25大数据开发2#039</v>
      </c>
      <c r="AO40" s="2" t="s">
        <v>1176</v>
      </c>
    </row>
    <row r="41" customHeight="1" spans="1:41">
      <c r="A41" s="5" t="s">
        <v>37</v>
      </c>
      <c r="B41" s="5">
        <v>1</v>
      </c>
      <c r="C41" s="5">
        <v>2026</v>
      </c>
      <c r="D41" s="5">
        <v>3</v>
      </c>
      <c r="E41" s="5">
        <v>1252033</v>
      </c>
      <c r="F41" s="5" t="s">
        <v>38</v>
      </c>
      <c r="G41" s="5">
        <v>2025</v>
      </c>
      <c r="H41" s="5" t="s">
        <v>377</v>
      </c>
      <c r="I41" s="5" t="s">
        <v>40</v>
      </c>
      <c r="J41" s="5">
        <v>1161420</v>
      </c>
      <c r="K41" s="5" t="s">
        <v>485</v>
      </c>
      <c r="L41" s="5">
        <v>72</v>
      </c>
      <c r="M41" s="5" t="s">
        <v>42</v>
      </c>
      <c r="N41" s="5" t="s">
        <v>60</v>
      </c>
      <c r="O41" s="5" t="s">
        <v>486</v>
      </c>
      <c r="Q41" s="5" t="s">
        <v>46</v>
      </c>
      <c r="R41" s="5" t="s">
        <v>377</v>
      </c>
      <c r="S41" s="5" t="s">
        <v>489</v>
      </c>
      <c r="T41" s="7">
        <v>9787302678212</v>
      </c>
      <c r="U41" s="5" t="s">
        <v>487</v>
      </c>
      <c r="V41" s="5" t="s">
        <v>48</v>
      </c>
      <c r="W41" s="5" t="s">
        <v>488</v>
      </c>
      <c r="X41" s="5">
        <v>89</v>
      </c>
      <c r="Y41" s="5">
        <v>50</v>
      </c>
      <c r="Z41" s="16">
        <v>1</v>
      </c>
      <c r="AA41" s="5">
        <v>121</v>
      </c>
      <c r="AB41" s="6" t="s">
        <v>490</v>
      </c>
      <c r="AC41" s="5" t="s">
        <v>50</v>
      </c>
      <c r="AD41" s="5" t="s">
        <v>54</v>
      </c>
      <c r="AE41" s="5" t="s">
        <v>54</v>
      </c>
      <c r="AF41" s="5" t="s">
        <v>55</v>
      </c>
      <c r="AG41" s="5" t="s">
        <v>56</v>
      </c>
      <c r="AH41" s="5" t="s">
        <v>266</v>
      </c>
      <c r="AK41" s="5" t="s">
        <v>40</v>
      </c>
      <c r="AL41" s="5" t="s">
        <v>491</v>
      </c>
      <c r="AM41" s="2" t="s">
        <v>1080</v>
      </c>
      <c r="AN41" s="2" t="str">
        <f t="shared" si="0"/>
        <v>FB*计算机工程技术学院（人工智能学院）25鸿蒙智能开发#040</v>
      </c>
      <c r="AO41" s="2" t="s">
        <v>1176</v>
      </c>
    </row>
    <row r="42" customHeight="1" spans="1:41">
      <c r="A42" s="5" t="s">
        <v>37</v>
      </c>
      <c r="B42" s="5">
        <v>1</v>
      </c>
      <c r="C42" s="5">
        <v>2026</v>
      </c>
      <c r="D42" s="5">
        <v>3</v>
      </c>
      <c r="E42" s="5">
        <v>1252036</v>
      </c>
      <c r="F42" s="5" t="s">
        <v>38</v>
      </c>
      <c r="G42" s="5">
        <v>2025</v>
      </c>
      <c r="H42" s="5" t="s">
        <v>377</v>
      </c>
      <c r="I42" s="5" t="s">
        <v>40</v>
      </c>
      <c r="J42" s="5">
        <v>1177120</v>
      </c>
      <c r="K42" s="5" t="s">
        <v>500</v>
      </c>
      <c r="L42" s="5">
        <v>54</v>
      </c>
      <c r="M42" s="5" t="s">
        <v>227</v>
      </c>
      <c r="N42" s="5" t="s">
        <v>43</v>
      </c>
      <c r="O42" s="5" t="s">
        <v>501</v>
      </c>
      <c r="Q42" s="5" t="s">
        <v>122</v>
      </c>
      <c r="R42" s="5" t="s">
        <v>377</v>
      </c>
      <c r="S42" s="5" t="s">
        <v>504</v>
      </c>
      <c r="T42" s="7">
        <v>9787115611147</v>
      </c>
      <c r="U42" s="5" t="s">
        <v>502</v>
      </c>
      <c r="V42" s="5" t="s">
        <v>321</v>
      </c>
      <c r="W42" s="5" t="s">
        <v>503</v>
      </c>
      <c r="X42" s="5">
        <v>59.8</v>
      </c>
      <c r="Y42" s="5">
        <v>48</v>
      </c>
      <c r="Z42" s="16">
        <v>2</v>
      </c>
      <c r="AA42" s="5">
        <v>104</v>
      </c>
      <c r="AB42" s="6" t="s">
        <v>407</v>
      </c>
      <c r="AC42" s="5" t="s">
        <v>50</v>
      </c>
      <c r="AD42" s="5" t="s">
        <v>53</v>
      </c>
      <c r="AE42" s="5" t="s">
        <v>154</v>
      </c>
      <c r="AF42" s="5" t="s">
        <v>137</v>
      </c>
      <c r="AG42" s="5" t="s">
        <v>56</v>
      </c>
      <c r="AH42" s="5" t="s">
        <v>155</v>
      </c>
      <c r="AK42" s="5" t="s">
        <v>50</v>
      </c>
      <c r="AL42" s="5" t="s">
        <v>505</v>
      </c>
      <c r="AM42" s="2" t="s">
        <v>1112</v>
      </c>
      <c r="AN42" s="2" t="str">
        <f t="shared" si="0"/>
        <v>FB*计算机工程技术学院（人工智能学院）25软件测试2#041</v>
      </c>
      <c r="AO42" s="2" t="s">
        <v>1176</v>
      </c>
    </row>
    <row r="43" customHeight="1" spans="1:41">
      <c r="A43" s="5" t="s">
        <v>37</v>
      </c>
      <c r="B43" s="5">
        <v>1</v>
      </c>
      <c r="C43" s="5">
        <v>2026</v>
      </c>
      <c r="D43" s="5">
        <v>3</v>
      </c>
      <c r="E43" s="5">
        <v>1252028</v>
      </c>
      <c r="F43" s="5" t="s">
        <v>38</v>
      </c>
      <c r="G43" s="5">
        <v>2025</v>
      </c>
      <c r="H43" s="5" t="s">
        <v>377</v>
      </c>
      <c r="I43" s="5" t="s">
        <v>40</v>
      </c>
      <c r="J43" s="5">
        <v>1181720</v>
      </c>
      <c r="K43" s="5" t="s">
        <v>432</v>
      </c>
      <c r="L43" s="5">
        <v>54</v>
      </c>
      <c r="M43" s="5" t="s">
        <v>227</v>
      </c>
      <c r="N43" s="5" t="s">
        <v>43</v>
      </c>
      <c r="O43" s="5" t="s">
        <v>433</v>
      </c>
      <c r="Q43" s="5" t="s">
        <v>122</v>
      </c>
      <c r="R43" s="5" t="s">
        <v>377</v>
      </c>
      <c r="S43" s="5" t="s">
        <v>435</v>
      </c>
      <c r="T43" s="7">
        <v>9787115618153</v>
      </c>
      <c r="U43" s="5" t="s">
        <v>434</v>
      </c>
      <c r="V43" s="5" t="s">
        <v>321</v>
      </c>
      <c r="W43" s="5" t="s">
        <v>419</v>
      </c>
      <c r="X43" s="5">
        <v>49.8</v>
      </c>
      <c r="Y43" s="5">
        <v>49</v>
      </c>
      <c r="Z43" s="16">
        <v>1</v>
      </c>
      <c r="AA43" s="5">
        <v>129</v>
      </c>
      <c r="AB43" s="6" t="s">
        <v>436</v>
      </c>
      <c r="AC43" s="5" t="s">
        <v>50</v>
      </c>
      <c r="AD43" s="5" t="s">
        <v>53</v>
      </c>
      <c r="AE43" s="5" t="s">
        <v>54</v>
      </c>
      <c r="AF43" s="5" t="s">
        <v>137</v>
      </c>
      <c r="AG43" s="5" t="s">
        <v>56</v>
      </c>
      <c r="AH43" s="5" t="s">
        <v>221</v>
      </c>
      <c r="AK43" s="5" t="s">
        <v>40</v>
      </c>
      <c r="AL43" s="5" t="s">
        <v>437</v>
      </c>
      <c r="AM43" s="2" t="s">
        <v>961</v>
      </c>
      <c r="AN43" s="2" t="str">
        <f t="shared" si="0"/>
        <v>FB*计算机工程技术学院（人工智能学院）25昇腾AI应用开发#042</v>
      </c>
      <c r="AO43" s="2" t="s">
        <v>1176</v>
      </c>
    </row>
    <row r="44" customHeight="1" spans="1:41">
      <c r="A44" s="5" t="s">
        <v>37</v>
      </c>
      <c r="B44" s="5">
        <v>1</v>
      </c>
      <c r="C44" s="5">
        <v>2026</v>
      </c>
      <c r="D44" s="5">
        <v>3</v>
      </c>
      <c r="E44" s="5">
        <v>1252037</v>
      </c>
      <c r="F44" s="5" t="s">
        <v>38</v>
      </c>
      <c r="G44" s="5">
        <v>2025</v>
      </c>
      <c r="H44" s="5" t="s">
        <v>110</v>
      </c>
      <c r="I44" s="5" t="s">
        <v>40</v>
      </c>
      <c r="J44" s="5">
        <v>12006323</v>
      </c>
      <c r="K44" s="5" t="s">
        <v>249</v>
      </c>
      <c r="L44" s="5">
        <v>8</v>
      </c>
      <c r="M44" s="5" t="s">
        <v>112</v>
      </c>
      <c r="N44" s="5" t="s">
        <v>60</v>
      </c>
      <c r="O44" s="5" t="s">
        <v>508</v>
      </c>
      <c r="P44" s="5" t="s">
        <v>142</v>
      </c>
      <c r="Q44" s="5" t="s">
        <v>46</v>
      </c>
      <c r="R44" s="5" t="s">
        <v>377</v>
      </c>
      <c r="S44" s="5" t="s">
        <v>509</v>
      </c>
      <c r="T44" s="7">
        <v>16746783</v>
      </c>
      <c r="U44" s="5" t="s">
        <v>143</v>
      </c>
      <c r="V44" s="5" t="s">
        <v>144</v>
      </c>
      <c r="W44" s="5" t="s">
        <v>145</v>
      </c>
      <c r="X44" s="5">
        <v>20</v>
      </c>
      <c r="Y44" s="5">
        <v>50</v>
      </c>
      <c r="Z44" s="16">
        <v>1</v>
      </c>
      <c r="AA44" s="5">
        <v>123</v>
      </c>
      <c r="AB44" s="6" t="s">
        <v>510</v>
      </c>
      <c r="AC44" s="5" t="s">
        <v>50</v>
      </c>
      <c r="AD44" s="5" t="s">
        <v>53</v>
      </c>
      <c r="AE44" s="5" t="s">
        <v>146</v>
      </c>
      <c r="AF44" s="5" t="s">
        <v>55</v>
      </c>
      <c r="AG44" s="5" t="s">
        <v>56</v>
      </c>
      <c r="AH44" s="5" t="s">
        <v>147</v>
      </c>
      <c r="AK44" s="5" t="s">
        <v>40</v>
      </c>
      <c r="AL44" s="5" t="s">
        <v>511</v>
      </c>
      <c r="AM44" s="2" t="s">
        <v>970</v>
      </c>
      <c r="AN44" s="2" t="str">
        <f t="shared" si="0"/>
        <v>FB*计算机工程技术学院（人工智能学院）25数字媒体设计#043</v>
      </c>
      <c r="AO44" s="2" t="s">
        <v>1176</v>
      </c>
    </row>
    <row r="45" customHeight="1" spans="1:41">
      <c r="A45" s="5" t="s">
        <v>37</v>
      </c>
      <c r="B45" s="5">
        <v>1</v>
      </c>
      <c r="C45" s="5">
        <v>2026</v>
      </c>
      <c r="D45" s="5">
        <v>3</v>
      </c>
      <c r="E45" s="5">
        <v>1252041</v>
      </c>
      <c r="F45" s="5" t="s">
        <v>38</v>
      </c>
      <c r="G45" s="5">
        <v>2025</v>
      </c>
      <c r="H45" s="5" t="s">
        <v>377</v>
      </c>
      <c r="I45" s="5" t="s">
        <v>40</v>
      </c>
      <c r="J45" s="5">
        <v>1149620</v>
      </c>
      <c r="K45" s="5" t="s">
        <v>517</v>
      </c>
      <c r="L45" s="5">
        <v>54</v>
      </c>
      <c r="M45" s="5" t="s">
        <v>42</v>
      </c>
      <c r="N45" s="5" t="s">
        <v>60</v>
      </c>
      <c r="O45" s="5" t="s">
        <v>518</v>
      </c>
      <c r="Q45" s="5" t="s">
        <v>122</v>
      </c>
      <c r="R45" s="5" t="s">
        <v>377</v>
      </c>
      <c r="S45" s="5" t="s">
        <v>521</v>
      </c>
      <c r="T45" s="7">
        <v>9787121497162</v>
      </c>
      <c r="U45" s="5" t="s">
        <v>519</v>
      </c>
      <c r="V45" s="5" t="s">
        <v>211</v>
      </c>
      <c r="W45" s="5" t="s">
        <v>520</v>
      </c>
      <c r="X45" s="5">
        <v>49.8</v>
      </c>
      <c r="Y45" s="5">
        <v>49</v>
      </c>
      <c r="Z45" s="16">
        <v>5</v>
      </c>
      <c r="AA45" s="5">
        <v>120</v>
      </c>
      <c r="AB45" s="6" t="s">
        <v>522</v>
      </c>
      <c r="AC45" s="5" t="s">
        <v>50</v>
      </c>
      <c r="AD45" s="5" t="s">
        <v>53</v>
      </c>
      <c r="AE45" s="5" t="s">
        <v>523</v>
      </c>
      <c r="AF45" s="5" t="s">
        <v>137</v>
      </c>
      <c r="AG45" s="5" t="s">
        <v>56</v>
      </c>
      <c r="AH45" s="5" t="s">
        <v>524</v>
      </c>
      <c r="AK45" s="5" t="s">
        <v>40</v>
      </c>
      <c r="AL45" s="5" t="s">
        <v>449</v>
      </c>
      <c r="AM45" s="2" t="s">
        <v>1010</v>
      </c>
      <c r="AN45" s="2" t="str">
        <f t="shared" si="0"/>
        <v>FB*计算机工程技术学院（人工智能学院）25信息安全1#044</v>
      </c>
      <c r="AO45" s="2" t="s">
        <v>1176</v>
      </c>
    </row>
    <row r="46" customHeight="1" spans="1:41">
      <c r="A46" s="5" t="s">
        <v>37</v>
      </c>
      <c r="B46" s="5">
        <v>1</v>
      </c>
      <c r="C46" s="5">
        <v>2026</v>
      </c>
      <c r="D46" s="5">
        <v>3</v>
      </c>
      <c r="E46" s="5">
        <v>1252042</v>
      </c>
      <c r="F46" s="5" t="s">
        <v>38</v>
      </c>
      <c r="G46" s="5">
        <v>2025</v>
      </c>
      <c r="H46" s="5" t="s">
        <v>377</v>
      </c>
      <c r="I46" s="5" t="s">
        <v>40</v>
      </c>
      <c r="J46" s="5">
        <v>1149620</v>
      </c>
      <c r="K46" s="5" t="s">
        <v>517</v>
      </c>
      <c r="L46" s="5">
        <v>54</v>
      </c>
      <c r="M46" s="5" t="s">
        <v>42</v>
      </c>
      <c r="N46" s="5" t="s">
        <v>60</v>
      </c>
      <c r="O46" s="5" t="s">
        <v>531</v>
      </c>
      <c r="Q46" s="5" t="s">
        <v>122</v>
      </c>
      <c r="R46" s="5" t="s">
        <v>377</v>
      </c>
      <c r="S46" s="5" t="s">
        <v>532</v>
      </c>
      <c r="T46" s="7">
        <v>9787121497162</v>
      </c>
      <c r="U46" s="5" t="s">
        <v>519</v>
      </c>
      <c r="V46" s="5" t="s">
        <v>211</v>
      </c>
      <c r="W46" s="5" t="s">
        <v>520</v>
      </c>
      <c r="X46" s="5">
        <v>49.8</v>
      </c>
      <c r="Y46" s="5">
        <v>49</v>
      </c>
      <c r="Z46" s="16">
        <v>1</v>
      </c>
      <c r="AA46" s="5">
        <v>120</v>
      </c>
      <c r="AB46" s="6" t="s">
        <v>522</v>
      </c>
      <c r="AC46" s="5" t="s">
        <v>50</v>
      </c>
      <c r="AD46" s="5" t="s">
        <v>53</v>
      </c>
      <c r="AE46" s="5" t="s">
        <v>523</v>
      </c>
      <c r="AF46" s="5" t="s">
        <v>137</v>
      </c>
      <c r="AG46" s="5" t="s">
        <v>56</v>
      </c>
      <c r="AH46" s="5" t="s">
        <v>524</v>
      </c>
      <c r="AK46" s="5" t="s">
        <v>40</v>
      </c>
      <c r="AL46" s="5" t="s">
        <v>449</v>
      </c>
      <c r="AM46" s="2" t="s">
        <v>1025</v>
      </c>
      <c r="AN46" s="2" t="str">
        <f t="shared" si="0"/>
        <v>FB*计算机工程技术学院（人工智能学院）25信息安全2#045</v>
      </c>
      <c r="AO46" s="2" t="s">
        <v>1176</v>
      </c>
    </row>
    <row r="47" customHeight="1" spans="1:41">
      <c r="A47" s="5" t="s">
        <v>37</v>
      </c>
      <c r="B47" s="5">
        <v>1</v>
      </c>
      <c r="C47" s="5">
        <v>2026</v>
      </c>
      <c r="D47" s="5">
        <v>3</v>
      </c>
      <c r="E47" s="5">
        <v>1252038</v>
      </c>
      <c r="F47" s="5" t="s">
        <v>38</v>
      </c>
      <c r="G47" s="5">
        <v>2025</v>
      </c>
      <c r="H47" s="5" t="s">
        <v>110</v>
      </c>
      <c r="I47" s="5" t="s">
        <v>40</v>
      </c>
      <c r="J47" s="5">
        <v>12006323</v>
      </c>
      <c r="K47" s="5" t="s">
        <v>249</v>
      </c>
      <c r="L47" s="5">
        <v>8</v>
      </c>
      <c r="M47" s="5" t="s">
        <v>112</v>
      </c>
      <c r="N47" s="5" t="s">
        <v>60</v>
      </c>
      <c r="O47" s="5" t="s">
        <v>534</v>
      </c>
      <c r="P47" s="5" t="s">
        <v>142</v>
      </c>
      <c r="Q47" s="5" t="s">
        <v>46</v>
      </c>
      <c r="R47" s="5" t="s">
        <v>377</v>
      </c>
      <c r="S47" s="5" t="s">
        <v>535</v>
      </c>
      <c r="T47" s="7">
        <v>16746783</v>
      </c>
      <c r="U47" s="5" t="s">
        <v>143</v>
      </c>
      <c r="V47" s="5" t="s">
        <v>144</v>
      </c>
      <c r="W47" s="5" t="s">
        <v>145</v>
      </c>
      <c r="X47" s="5">
        <v>20</v>
      </c>
      <c r="Y47" s="5">
        <v>48</v>
      </c>
      <c r="Z47" s="16">
        <v>1</v>
      </c>
      <c r="AA47" s="5">
        <v>134</v>
      </c>
      <c r="AB47" s="6" t="s">
        <v>536</v>
      </c>
      <c r="AC47" s="5" t="s">
        <v>50</v>
      </c>
      <c r="AD47" s="5" t="s">
        <v>53</v>
      </c>
      <c r="AE47" s="5" t="s">
        <v>146</v>
      </c>
      <c r="AF47" s="5" t="s">
        <v>55</v>
      </c>
      <c r="AG47" s="5" t="s">
        <v>56</v>
      </c>
      <c r="AH47" s="5" t="s">
        <v>147</v>
      </c>
      <c r="AK47" s="5" t="s">
        <v>40</v>
      </c>
      <c r="AL47" s="5" t="s">
        <v>278</v>
      </c>
      <c r="AM47" s="2" t="s">
        <v>1083</v>
      </c>
      <c r="AN47" s="2" t="str">
        <f t="shared" si="0"/>
        <v>FB*计算机工程技术学院（人工智能学院）25虚拟现实应用开发#046</v>
      </c>
      <c r="AO47" s="2" t="s">
        <v>1176</v>
      </c>
    </row>
    <row r="48" customHeight="1" spans="1:41">
      <c r="A48" s="5" t="s">
        <v>37</v>
      </c>
      <c r="B48" s="5">
        <v>1</v>
      </c>
      <c r="C48" s="5">
        <v>2026</v>
      </c>
      <c r="D48" s="5">
        <v>3</v>
      </c>
      <c r="E48" s="5">
        <v>1252043</v>
      </c>
      <c r="F48" s="5" t="s">
        <v>38</v>
      </c>
      <c r="G48" s="5">
        <v>2025</v>
      </c>
      <c r="H48" s="5" t="s">
        <v>377</v>
      </c>
      <c r="I48" s="5" t="s">
        <v>40</v>
      </c>
      <c r="J48" s="5">
        <v>1189520</v>
      </c>
      <c r="K48" s="5" t="s">
        <v>537</v>
      </c>
      <c r="L48" s="5">
        <v>54</v>
      </c>
      <c r="M48" s="5" t="s">
        <v>128</v>
      </c>
      <c r="N48" s="5" t="s">
        <v>43</v>
      </c>
      <c r="O48" s="5" t="s">
        <v>538</v>
      </c>
      <c r="Q48" s="5" t="s">
        <v>62</v>
      </c>
      <c r="R48" s="5" t="s">
        <v>377</v>
      </c>
      <c r="S48" s="5" t="s">
        <v>541</v>
      </c>
      <c r="T48" s="7">
        <v>9787040623468</v>
      </c>
      <c r="U48" s="5" t="s">
        <v>539</v>
      </c>
      <c r="V48" s="5" t="s">
        <v>115</v>
      </c>
      <c r="W48" s="5" t="s">
        <v>540</v>
      </c>
      <c r="X48" s="5">
        <v>54</v>
      </c>
      <c r="Y48" s="5">
        <v>48</v>
      </c>
      <c r="Z48" s="16">
        <v>2</v>
      </c>
      <c r="AA48" s="5">
        <v>133</v>
      </c>
      <c r="AB48" s="6" t="s">
        <v>542</v>
      </c>
      <c r="AC48" s="5" t="s">
        <v>50</v>
      </c>
      <c r="AD48" s="5" t="s">
        <v>53</v>
      </c>
      <c r="AE48" s="5" t="s">
        <v>74</v>
      </c>
      <c r="AF48" s="5" t="s">
        <v>137</v>
      </c>
      <c r="AG48" s="5" t="s">
        <v>56</v>
      </c>
      <c r="AH48" s="5" t="s">
        <v>543</v>
      </c>
      <c r="AK48" s="5" t="s">
        <v>40</v>
      </c>
      <c r="AL48" s="5" t="s">
        <v>544</v>
      </c>
      <c r="AM48" s="2" t="s">
        <v>1084</v>
      </c>
      <c r="AN48" s="2" t="str">
        <f t="shared" si="0"/>
        <v>FB*计算机工程技术学院（人工智能学院）25云计算架构1#047</v>
      </c>
      <c r="AO48" s="2" t="s">
        <v>1176</v>
      </c>
    </row>
    <row r="49" customHeight="1" spans="1:41">
      <c r="A49" s="5" t="s">
        <v>37</v>
      </c>
      <c r="B49" s="5">
        <v>1</v>
      </c>
      <c r="C49" s="5">
        <v>2026</v>
      </c>
      <c r="D49" s="5">
        <v>3</v>
      </c>
      <c r="E49" s="5">
        <v>1252039</v>
      </c>
      <c r="F49" s="5" t="s">
        <v>38</v>
      </c>
      <c r="G49" s="5">
        <v>2025</v>
      </c>
      <c r="H49" s="5" t="s">
        <v>110</v>
      </c>
      <c r="I49" s="5" t="s">
        <v>40</v>
      </c>
      <c r="J49" s="5">
        <v>12006323</v>
      </c>
      <c r="K49" s="5" t="s">
        <v>249</v>
      </c>
      <c r="L49" s="5">
        <v>8</v>
      </c>
      <c r="M49" s="5" t="s">
        <v>112</v>
      </c>
      <c r="N49" s="5" t="s">
        <v>60</v>
      </c>
      <c r="O49" s="5" t="s">
        <v>558</v>
      </c>
      <c r="P49" s="5" t="s">
        <v>142</v>
      </c>
      <c r="Q49" s="5" t="s">
        <v>46</v>
      </c>
      <c r="R49" s="5" t="s">
        <v>377</v>
      </c>
      <c r="S49" s="5" t="s">
        <v>559</v>
      </c>
      <c r="T49" s="7">
        <v>16746783</v>
      </c>
      <c r="U49" s="5" t="s">
        <v>143</v>
      </c>
      <c r="V49" s="5" t="s">
        <v>144</v>
      </c>
      <c r="W49" s="5" t="s">
        <v>145</v>
      </c>
      <c r="X49" s="5">
        <v>20</v>
      </c>
      <c r="Y49" s="5">
        <v>48</v>
      </c>
      <c r="Z49" s="16">
        <v>1</v>
      </c>
      <c r="AA49" s="5">
        <v>104</v>
      </c>
      <c r="AB49" s="6" t="s">
        <v>407</v>
      </c>
      <c r="AC49" s="5" t="s">
        <v>50</v>
      </c>
      <c r="AD49" s="5" t="s">
        <v>53</v>
      </c>
      <c r="AE49" s="5" t="s">
        <v>146</v>
      </c>
      <c r="AF49" s="5" t="s">
        <v>55</v>
      </c>
      <c r="AG49" s="5" t="s">
        <v>56</v>
      </c>
      <c r="AH49" s="5" t="s">
        <v>147</v>
      </c>
      <c r="AK49" s="5" t="s">
        <v>40</v>
      </c>
      <c r="AL49" s="5" t="s">
        <v>511</v>
      </c>
      <c r="AM49" s="2" t="s">
        <v>1087</v>
      </c>
      <c r="AN49" s="2" t="str">
        <f t="shared" si="0"/>
        <v>FB*计算机工程技术学院（人工智能学院）25智能软件开发（java）1#048</v>
      </c>
      <c r="AO49" s="2" t="s">
        <v>1176</v>
      </c>
    </row>
    <row r="50" customHeight="1" spans="1:41">
      <c r="A50" s="5" t="s">
        <v>37</v>
      </c>
      <c r="B50" s="5">
        <v>1</v>
      </c>
      <c r="C50" s="5">
        <v>2026</v>
      </c>
      <c r="D50" s="5">
        <v>3</v>
      </c>
      <c r="E50" s="5">
        <v>1252040</v>
      </c>
      <c r="F50" s="5" t="s">
        <v>38</v>
      </c>
      <c r="G50" s="5">
        <v>2025</v>
      </c>
      <c r="H50" s="5" t="s">
        <v>377</v>
      </c>
      <c r="I50" s="5" t="s">
        <v>40</v>
      </c>
      <c r="J50" s="5">
        <v>1176820</v>
      </c>
      <c r="K50" s="5" t="s">
        <v>450</v>
      </c>
      <c r="L50" s="5">
        <v>54</v>
      </c>
      <c r="M50" s="5" t="s">
        <v>227</v>
      </c>
      <c r="N50" s="5" t="s">
        <v>43</v>
      </c>
      <c r="O50" s="5" t="s">
        <v>566</v>
      </c>
      <c r="Q50" s="5" t="s">
        <v>62</v>
      </c>
      <c r="R50" s="5" t="s">
        <v>377</v>
      </c>
      <c r="S50" s="5" t="s">
        <v>567</v>
      </c>
      <c r="T50" s="7">
        <v>9787302602057</v>
      </c>
      <c r="U50" s="5" t="s">
        <v>514</v>
      </c>
      <c r="V50" s="5" t="s">
        <v>48</v>
      </c>
      <c r="W50" s="5" t="s">
        <v>453</v>
      </c>
      <c r="X50" s="5">
        <v>59</v>
      </c>
      <c r="Y50" s="5">
        <v>48</v>
      </c>
      <c r="Z50" s="16">
        <v>1</v>
      </c>
      <c r="AA50" s="5">
        <v>104</v>
      </c>
      <c r="AB50" s="6" t="s">
        <v>407</v>
      </c>
      <c r="AC50" s="5" t="s">
        <v>50</v>
      </c>
      <c r="AD50" s="5" t="s">
        <v>53</v>
      </c>
      <c r="AE50" s="5" t="s">
        <v>74</v>
      </c>
      <c r="AF50" s="5" t="s">
        <v>137</v>
      </c>
      <c r="AG50" s="5" t="s">
        <v>56</v>
      </c>
      <c r="AH50" s="5" t="s">
        <v>515</v>
      </c>
      <c r="AK50" s="5" t="s">
        <v>50</v>
      </c>
      <c r="AL50" s="5" t="s">
        <v>561</v>
      </c>
      <c r="AM50" s="2" t="s">
        <v>1089</v>
      </c>
      <c r="AN50" s="2" t="str">
        <f t="shared" si="0"/>
        <v>FB*计算机工程技术学院（人工智能学院）25智能软件开发（java）2#049</v>
      </c>
      <c r="AO50" s="2" t="s">
        <v>1176</v>
      </c>
    </row>
    <row r="51" customHeight="1" spans="1:41">
      <c r="A51" s="17" t="s">
        <v>37</v>
      </c>
      <c r="B51" s="18">
        <v>1</v>
      </c>
      <c r="C51" s="18">
        <v>2026</v>
      </c>
      <c r="D51" s="18">
        <v>3</v>
      </c>
      <c r="E51" s="18">
        <v>6252001</v>
      </c>
      <c r="F51" s="18" t="s">
        <v>38</v>
      </c>
      <c r="G51" s="18">
        <v>2025</v>
      </c>
      <c r="H51" s="17" t="s">
        <v>576</v>
      </c>
      <c r="I51" s="17" t="s">
        <v>40</v>
      </c>
      <c r="J51" s="18">
        <v>6100520</v>
      </c>
      <c r="K51" s="17" t="s">
        <v>595</v>
      </c>
      <c r="L51" s="18">
        <v>72</v>
      </c>
      <c r="M51" s="17" t="s">
        <v>42</v>
      </c>
      <c r="N51" s="17" t="s">
        <v>60</v>
      </c>
      <c r="O51" s="17" t="s">
        <v>596</v>
      </c>
      <c r="P51" s="17"/>
      <c r="Q51" s="17" t="s">
        <v>122</v>
      </c>
      <c r="R51" s="17" t="s">
        <v>576</v>
      </c>
      <c r="S51" s="17" t="s">
        <v>599</v>
      </c>
      <c r="T51" s="19">
        <v>9787112312214</v>
      </c>
      <c r="U51" s="17" t="s">
        <v>595</v>
      </c>
      <c r="V51" s="17" t="s">
        <v>597</v>
      </c>
      <c r="W51" s="17" t="s">
        <v>598</v>
      </c>
      <c r="X51" s="18">
        <v>59</v>
      </c>
      <c r="Y51" s="18">
        <v>44</v>
      </c>
      <c r="Z51" s="20">
        <v>5</v>
      </c>
      <c r="AA51" s="18">
        <v>601</v>
      </c>
      <c r="AB51" s="12" t="s">
        <v>583</v>
      </c>
      <c r="AC51" s="17" t="s">
        <v>50</v>
      </c>
      <c r="AD51" s="17" t="s">
        <v>53</v>
      </c>
      <c r="AE51" s="17" t="s">
        <v>74</v>
      </c>
      <c r="AF51" s="17" t="s">
        <v>55</v>
      </c>
      <c r="AG51" s="17" t="s">
        <v>56</v>
      </c>
      <c r="AH51" s="17" t="s">
        <v>600</v>
      </c>
      <c r="AI51" s="17"/>
      <c r="AJ51" s="17"/>
      <c r="AK51" s="17" t="s">
        <v>40</v>
      </c>
      <c r="AL51" s="21"/>
      <c r="AM51" s="2" t="s">
        <v>1153</v>
      </c>
      <c r="AN51" s="2" t="str">
        <f t="shared" si="0"/>
        <v>FB*建筑工程学院25建工1#050</v>
      </c>
      <c r="AO51" s="2" t="s">
        <v>1176</v>
      </c>
    </row>
    <row r="52" customHeight="1" spans="1:41">
      <c r="A52" s="17" t="s">
        <v>37</v>
      </c>
      <c r="B52" s="18">
        <v>1</v>
      </c>
      <c r="C52" s="18">
        <v>2026</v>
      </c>
      <c r="D52" s="18">
        <v>3</v>
      </c>
      <c r="E52" s="18">
        <v>6252002</v>
      </c>
      <c r="F52" s="18" t="s">
        <v>38</v>
      </c>
      <c r="G52" s="18">
        <v>2025</v>
      </c>
      <c r="H52" s="17" t="s">
        <v>576</v>
      </c>
      <c r="I52" s="17" t="s">
        <v>40</v>
      </c>
      <c r="J52" s="18">
        <v>6117623</v>
      </c>
      <c r="K52" s="17" t="s">
        <v>610</v>
      </c>
      <c r="L52" s="18">
        <v>54</v>
      </c>
      <c r="M52" s="17" t="s">
        <v>42</v>
      </c>
      <c r="N52" s="17" t="s">
        <v>60</v>
      </c>
      <c r="O52" s="17" t="s">
        <v>611</v>
      </c>
      <c r="P52" s="17"/>
      <c r="Q52" s="17" t="s">
        <v>46</v>
      </c>
      <c r="R52" s="17" t="s">
        <v>576</v>
      </c>
      <c r="S52" s="17" t="s">
        <v>615</v>
      </c>
      <c r="T52" s="19">
        <v>9787568940740</v>
      </c>
      <c r="U52" s="17" t="s">
        <v>612</v>
      </c>
      <c r="V52" s="17" t="s">
        <v>613</v>
      </c>
      <c r="W52" s="17" t="s">
        <v>614</v>
      </c>
      <c r="X52" s="18">
        <v>55</v>
      </c>
      <c r="Y52" s="18">
        <v>42</v>
      </c>
      <c r="Z52" s="20">
        <v>4</v>
      </c>
      <c r="AA52" s="18">
        <v>612</v>
      </c>
      <c r="AB52" s="12" t="s">
        <v>590</v>
      </c>
      <c r="AC52" s="17" t="s">
        <v>50</v>
      </c>
      <c r="AD52" s="17" t="s">
        <v>53</v>
      </c>
      <c r="AE52" s="17" t="s">
        <v>54</v>
      </c>
      <c r="AF52" s="17" t="s">
        <v>55</v>
      </c>
      <c r="AG52" s="17" t="s">
        <v>56</v>
      </c>
      <c r="AH52" s="17" t="s">
        <v>616</v>
      </c>
      <c r="AI52" s="17"/>
      <c r="AJ52" s="17"/>
      <c r="AK52" s="17" t="s">
        <v>40</v>
      </c>
      <c r="AL52" s="21"/>
      <c r="AM52" s="2" t="s">
        <v>1157</v>
      </c>
      <c r="AN52" s="2" t="str">
        <f t="shared" si="0"/>
        <v>FB*建筑工程学院25建工2#051</v>
      </c>
      <c r="AO52" s="2" t="s">
        <v>1176</v>
      </c>
    </row>
    <row r="53" customHeight="1" spans="1:41">
      <c r="A53" s="17" t="s">
        <v>37</v>
      </c>
      <c r="B53" s="18">
        <v>1</v>
      </c>
      <c r="C53" s="18">
        <v>2026</v>
      </c>
      <c r="D53" s="18">
        <v>3</v>
      </c>
      <c r="E53" s="18">
        <v>6252004</v>
      </c>
      <c r="F53" s="18" t="s">
        <v>38</v>
      </c>
      <c r="G53" s="18">
        <v>2025</v>
      </c>
      <c r="H53" s="17" t="s">
        <v>576</v>
      </c>
      <c r="I53" s="17" t="s">
        <v>40</v>
      </c>
      <c r="J53" s="18">
        <v>6103520</v>
      </c>
      <c r="K53" s="17" t="s">
        <v>629</v>
      </c>
      <c r="L53" s="18">
        <v>54</v>
      </c>
      <c r="M53" s="17" t="s">
        <v>42</v>
      </c>
      <c r="N53" s="17" t="s">
        <v>60</v>
      </c>
      <c r="O53" s="17" t="s">
        <v>630</v>
      </c>
      <c r="P53" s="17"/>
      <c r="Q53" s="18">
        <v>1</v>
      </c>
      <c r="R53" s="17" t="s">
        <v>576</v>
      </c>
      <c r="S53" s="17" t="s">
        <v>635</v>
      </c>
      <c r="T53" s="19" t="s">
        <v>631</v>
      </c>
      <c r="U53" s="17" t="s">
        <v>632</v>
      </c>
      <c r="V53" s="17" t="s">
        <v>633</v>
      </c>
      <c r="W53" s="17" t="s">
        <v>634</v>
      </c>
      <c r="X53" s="18">
        <v>52</v>
      </c>
      <c r="Y53" s="18">
        <v>46</v>
      </c>
      <c r="Z53" s="20">
        <v>7</v>
      </c>
      <c r="AA53" s="18">
        <v>609</v>
      </c>
      <c r="AB53" s="12" t="s">
        <v>594</v>
      </c>
      <c r="AC53" s="17" t="s">
        <v>50</v>
      </c>
      <c r="AD53" s="17" t="s">
        <v>385</v>
      </c>
      <c r="AE53" s="17" t="s">
        <v>54</v>
      </c>
      <c r="AF53" s="17" t="s">
        <v>55</v>
      </c>
      <c r="AG53" s="17" t="s">
        <v>56</v>
      </c>
      <c r="AH53" s="17" t="s">
        <v>636</v>
      </c>
      <c r="AI53" s="17"/>
      <c r="AJ53" s="17"/>
      <c r="AK53" s="17" t="s">
        <v>40</v>
      </c>
      <c r="AL53" s="21"/>
      <c r="AM53" s="2" t="s">
        <v>1049</v>
      </c>
      <c r="AN53" s="2" t="str">
        <f t="shared" si="0"/>
        <v>FB*建筑工程学院25造价1#052</v>
      </c>
      <c r="AO53" s="2" t="s">
        <v>1176</v>
      </c>
    </row>
    <row r="54" customHeight="1" spans="1:41">
      <c r="A54" s="17" t="s">
        <v>37</v>
      </c>
      <c r="B54" s="18">
        <v>1</v>
      </c>
      <c r="C54" s="18">
        <v>2026</v>
      </c>
      <c r="D54" s="18">
        <v>3</v>
      </c>
      <c r="E54" s="18">
        <v>6252005</v>
      </c>
      <c r="F54" s="18" t="s">
        <v>38</v>
      </c>
      <c r="G54" s="18">
        <v>2025</v>
      </c>
      <c r="H54" s="17" t="s">
        <v>576</v>
      </c>
      <c r="I54" s="17" t="s">
        <v>40</v>
      </c>
      <c r="J54" s="18">
        <v>6103520</v>
      </c>
      <c r="K54" s="17" t="s">
        <v>629</v>
      </c>
      <c r="L54" s="18">
        <v>54</v>
      </c>
      <c r="M54" s="17" t="s">
        <v>42</v>
      </c>
      <c r="N54" s="17" t="s">
        <v>60</v>
      </c>
      <c r="O54" s="17" t="s">
        <v>657</v>
      </c>
      <c r="P54" s="17"/>
      <c r="Q54" s="18">
        <v>1</v>
      </c>
      <c r="R54" s="17" t="s">
        <v>576</v>
      </c>
      <c r="S54" s="17" t="s">
        <v>658</v>
      </c>
      <c r="T54" s="19" t="s">
        <v>631</v>
      </c>
      <c r="U54" s="17" t="s">
        <v>632</v>
      </c>
      <c r="V54" s="17" t="s">
        <v>633</v>
      </c>
      <c r="W54" s="17" t="s">
        <v>634</v>
      </c>
      <c r="X54" s="18">
        <v>52</v>
      </c>
      <c r="Y54" s="18">
        <v>46</v>
      </c>
      <c r="Z54" s="20">
        <v>9</v>
      </c>
      <c r="AA54" s="18">
        <v>609</v>
      </c>
      <c r="AB54" s="12" t="s">
        <v>594</v>
      </c>
      <c r="AC54" s="17" t="s">
        <v>50</v>
      </c>
      <c r="AD54" s="17" t="s">
        <v>385</v>
      </c>
      <c r="AE54" s="17" t="s">
        <v>54</v>
      </c>
      <c r="AF54" s="17" t="s">
        <v>55</v>
      </c>
      <c r="AG54" s="17" t="s">
        <v>56</v>
      </c>
      <c r="AH54" s="17" t="s">
        <v>636</v>
      </c>
      <c r="AI54" s="17"/>
      <c r="AJ54" s="17"/>
      <c r="AK54" s="17" t="s">
        <v>40</v>
      </c>
      <c r="AL54" s="21"/>
      <c r="AM54" s="2" t="s">
        <v>1011</v>
      </c>
      <c r="AN54" s="2" t="str">
        <f t="shared" si="0"/>
        <v>FB*建筑工程学院25造价2#053</v>
      </c>
      <c r="AO54" s="2" t="s">
        <v>1176</v>
      </c>
    </row>
    <row r="55" customHeight="1" spans="1:41">
      <c r="A55" s="17" t="s">
        <v>37</v>
      </c>
      <c r="B55" s="18">
        <v>1</v>
      </c>
      <c r="C55" s="18">
        <v>2026</v>
      </c>
      <c r="D55" s="18">
        <v>3</v>
      </c>
      <c r="E55" s="18">
        <v>6252006</v>
      </c>
      <c r="F55" s="18" t="s">
        <v>38</v>
      </c>
      <c r="G55" s="18">
        <v>2025</v>
      </c>
      <c r="H55" s="17" t="s">
        <v>576</v>
      </c>
      <c r="I55" s="17" t="s">
        <v>40</v>
      </c>
      <c r="J55" s="18">
        <v>6103520</v>
      </c>
      <c r="K55" s="17" t="s">
        <v>629</v>
      </c>
      <c r="L55" s="18">
        <v>54</v>
      </c>
      <c r="M55" s="17" t="s">
        <v>42</v>
      </c>
      <c r="N55" s="17" t="s">
        <v>60</v>
      </c>
      <c r="O55" s="17" t="s">
        <v>666</v>
      </c>
      <c r="P55" s="17"/>
      <c r="Q55" s="18">
        <v>1</v>
      </c>
      <c r="R55" s="17" t="s">
        <v>576</v>
      </c>
      <c r="S55" s="17" t="s">
        <v>667</v>
      </c>
      <c r="T55" s="19" t="s">
        <v>631</v>
      </c>
      <c r="U55" s="17" t="s">
        <v>632</v>
      </c>
      <c r="V55" s="17" t="s">
        <v>633</v>
      </c>
      <c r="W55" s="17" t="s">
        <v>634</v>
      </c>
      <c r="X55" s="18">
        <v>52</v>
      </c>
      <c r="Y55" s="18">
        <v>44</v>
      </c>
      <c r="Z55" s="20">
        <v>5</v>
      </c>
      <c r="AA55" s="18">
        <v>609</v>
      </c>
      <c r="AB55" s="12" t="s">
        <v>594</v>
      </c>
      <c r="AC55" s="17" t="s">
        <v>50</v>
      </c>
      <c r="AD55" s="17" t="s">
        <v>385</v>
      </c>
      <c r="AE55" s="17" t="s">
        <v>54</v>
      </c>
      <c r="AF55" s="17" t="s">
        <v>55</v>
      </c>
      <c r="AG55" s="17" t="s">
        <v>56</v>
      </c>
      <c r="AH55" s="17" t="s">
        <v>636</v>
      </c>
      <c r="AI55" s="17"/>
      <c r="AJ55" s="17"/>
      <c r="AK55" s="17" t="s">
        <v>40</v>
      </c>
      <c r="AL55" s="21"/>
      <c r="AM55" s="2" t="s">
        <v>1027</v>
      </c>
      <c r="AN55" s="2" t="str">
        <f t="shared" si="0"/>
        <v>FB*建筑工程学院25造价3#054</v>
      </c>
      <c r="AO55" s="2" t="s">
        <v>1176</v>
      </c>
    </row>
    <row r="56" customHeight="1" spans="1:41">
      <c r="A56" s="17" t="s">
        <v>37</v>
      </c>
      <c r="B56" s="18">
        <v>1</v>
      </c>
      <c r="C56" s="18">
        <v>2026</v>
      </c>
      <c r="D56" s="18">
        <v>3</v>
      </c>
      <c r="E56" s="18">
        <v>6252007</v>
      </c>
      <c r="F56" s="18" t="s">
        <v>38</v>
      </c>
      <c r="G56" s="18">
        <v>2025</v>
      </c>
      <c r="H56" s="17" t="s">
        <v>576</v>
      </c>
      <c r="I56" s="17" t="s">
        <v>40</v>
      </c>
      <c r="J56" s="18">
        <v>6900520</v>
      </c>
      <c r="K56" s="17" t="s">
        <v>577</v>
      </c>
      <c r="L56" s="18">
        <v>36</v>
      </c>
      <c r="M56" s="17" t="s">
        <v>42</v>
      </c>
      <c r="N56" s="17" t="s">
        <v>60</v>
      </c>
      <c r="O56" s="17" t="s">
        <v>674</v>
      </c>
      <c r="P56" s="17"/>
      <c r="Q56" s="17" t="s">
        <v>46</v>
      </c>
      <c r="R56" s="17" t="s">
        <v>576</v>
      </c>
      <c r="S56" s="17" t="s">
        <v>675</v>
      </c>
      <c r="T56" s="19">
        <v>9787576107074</v>
      </c>
      <c r="U56" s="17" t="s">
        <v>579</v>
      </c>
      <c r="V56" s="17" t="s">
        <v>580</v>
      </c>
      <c r="W56" s="17" t="s">
        <v>581</v>
      </c>
      <c r="X56" s="18">
        <v>49.9</v>
      </c>
      <c r="Y56" s="18">
        <v>53</v>
      </c>
      <c r="Z56" s="20">
        <v>4</v>
      </c>
      <c r="AA56" s="18">
        <v>603</v>
      </c>
      <c r="AB56" s="12" t="s">
        <v>676</v>
      </c>
      <c r="AC56" s="17" t="s">
        <v>50</v>
      </c>
      <c r="AD56" s="17" t="s">
        <v>54</v>
      </c>
      <c r="AE56" s="17" t="s">
        <v>54</v>
      </c>
      <c r="AF56" s="17" t="s">
        <v>55</v>
      </c>
      <c r="AG56" s="17" t="s">
        <v>56</v>
      </c>
      <c r="AH56" s="17" t="s">
        <v>241</v>
      </c>
      <c r="AI56" s="17"/>
      <c r="AJ56" s="17"/>
      <c r="AK56" s="17" t="s">
        <v>50</v>
      </c>
      <c r="AL56" s="21"/>
      <c r="AM56" s="2" t="s">
        <v>1054</v>
      </c>
      <c r="AN56" s="2" t="str">
        <f t="shared" si="0"/>
        <v>FB*建筑工程学院25装饰1#055</v>
      </c>
      <c r="AO56" s="2" t="s">
        <v>1176</v>
      </c>
    </row>
    <row r="57" customHeight="1" spans="1:41">
      <c r="A57" s="17" t="s">
        <v>37</v>
      </c>
      <c r="B57" s="18">
        <v>1</v>
      </c>
      <c r="C57" s="18">
        <v>2026</v>
      </c>
      <c r="D57" s="18">
        <v>3</v>
      </c>
      <c r="E57" s="18">
        <v>6252608</v>
      </c>
      <c r="F57" s="18" t="s">
        <v>38</v>
      </c>
      <c r="G57" s="18">
        <v>2025</v>
      </c>
      <c r="H57" s="17" t="s">
        <v>576</v>
      </c>
      <c r="I57" s="17" t="s">
        <v>40</v>
      </c>
      <c r="J57" s="18">
        <v>6900520</v>
      </c>
      <c r="K57" s="17" t="s">
        <v>577</v>
      </c>
      <c r="L57" s="18">
        <v>36</v>
      </c>
      <c r="M57" s="17" t="s">
        <v>42</v>
      </c>
      <c r="N57" s="17" t="s">
        <v>60</v>
      </c>
      <c r="O57" s="17" t="s">
        <v>679</v>
      </c>
      <c r="P57" s="17"/>
      <c r="Q57" s="17" t="s">
        <v>46</v>
      </c>
      <c r="R57" s="17" t="s">
        <v>576</v>
      </c>
      <c r="S57" s="17" t="s">
        <v>680</v>
      </c>
      <c r="T57" s="19">
        <v>9787576107074</v>
      </c>
      <c r="U57" s="17" t="s">
        <v>579</v>
      </c>
      <c r="V57" s="17" t="s">
        <v>580</v>
      </c>
      <c r="W57" s="17" t="s">
        <v>581</v>
      </c>
      <c r="X57" s="18">
        <v>49.9</v>
      </c>
      <c r="Y57" s="18">
        <v>39</v>
      </c>
      <c r="Z57" s="20">
        <v>5</v>
      </c>
      <c r="AA57" s="18">
        <v>614</v>
      </c>
      <c r="AB57" s="12" t="s">
        <v>681</v>
      </c>
      <c r="AC57" s="17" t="s">
        <v>50</v>
      </c>
      <c r="AD57" s="17" t="s">
        <v>54</v>
      </c>
      <c r="AE57" s="17" t="s">
        <v>54</v>
      </c>
      <c r="AF57" s="17" t="s">
        <v>55</v>
      </c>
      <c r="AG57" s="17" t="s">
        <v>56</v>
      </c>
      <c r="AH57" s="17" t="s">
        <v>241</v>
      </c>
      <c r="AI57" s="17"/>
      <c r="AJ57" s="17"/>
      <c r="AK57" s="17" t="s">
        <v>50</v>
      </c>
      <c r="AL57" s="21"/>
      <c r="AM57" s="2" t="s">
        <v>1056</v>
      </c>
      <c r="AN57" s="2" t="str">
        <f t="shared" si="0"/>
        <v>FB*建筑工程学院25装饰2#056</v>
      </c>
      <c r="AO57" s="2" t="s">
        <v>1176</v>
      </c>
    </row>
    <row r="58" customHeight="1" spans="1:41">
      <c r="A58" s="17" t="s">
        <v>37</v>
      </c>
      <c r="B58" s="18">
        <v>1</v>
      </c>
      <c r="C58" s="17"/>
      <c r="D58" s="17"/>
      <c r="E58" s="17"/>
      <c r="F58" s="18" t="s">
        <v>38</v>
      </c>
      <c r="G58" s="18">
        <v>2025</v>
      </c>
      <c r="H58" s="17" t="s">
        <v>686</v>
      </c>
      <c r="I58" s="18" t="s">
        <v>40</v>
      </c>
      <c r="J58" s="18">
        <v>5122320</v>
      </c>
      <c r="K58" s="17" t="s">
        <v>696</v>
      </c>
      <c r="L58" s="18">
        <v>64</v>
      </c>
      <c r="M58" s="17" t="s">
        <v>78</v>
      </c>
      <c r="N58" s="17" t="s">
        <v>60</v>
      </c>
      <c r="O58" s="17" t="s">
        <v>697</v>
      </c>
      <c r="P58" s="17"/>
      <c r="Q58" s="17" t="s">
        <v>46</v>
      </c>
      <c r="R58" s="17" t="s">
        <v>686</v>
      </c>
      <c r="S58" s="18" t="s">
        <v>700</v>
      </c>
      <c r="T58" s="19">
        <v>9787111638476</v>
      </c>
      <c r="U58" s="17" t="s">
        <v>698</v>
      </c>
      <c r="V58" s="17" t="s">
        <v>135</v>
      </c>
      <c r="W58" s="17" t="s">
        <v>699</v>
      </c>
      <c r="X58" s="18">
        <v>45</v>
      </c>
      <c r="Y58" s="17">
        <v>36</v>
      </c>
      <c r="Z58" s="23">
        <v>6</v>
      </c>
      <c r="AA58" s="18">
        <v>507</v>
      </c>
      <c r="AB58" s="12" t="s">
        <v>701</v>
      </c>
      <c r="AC58" s="17" t="s">
        <v>50</v>
      </c>
      <c r="AD58" s="17" t="s">
        <v>53</v>
      </c>
      <c r="AE58" s="17" t="s">
        <v>74</v>
      </c>
      <c r="AF58" s="17" t="s">
        <v>55</v>
      </c>
      <c r="AG58" s="17" t="s">
        <v>56</v>
      </c>
      <c r="AH58" s="17"/>
      <c r="AI58" s="17"/>
      <c r="AJ58" s="17"/>
      <c r="AK58" s="17" t="s">
        <v>40</v>
      </c>
      <c r="AL58" s="21"/>
      <c r="AM58" s="2" t="s">
        <v>928</v>
      </c>
      <c r="AN58" s="2" t="str">
        <f t="shared" si="0"/>
        <v>FB*汽车工程学院25汽检1#057</v>
      </c>
      <c r="AO58" s="2" t="s">
        <v>1176</v>
      </c>
    </row>
    <row r="59" customHeight="1" spans="1:41">
      <c r="A59" s="17" t="s">
        <v>37</v>
      </c>
      <c r="B59" s="18">
        <v>1</v>
      </c>
      <c r="C59" s="17"/>
      <c r="D59" s="17"/>
      <c r="E59" s="17"/>
      <c r="F59" s="18" t="s">
        <v>38</v>
      </c>
      <c r="G59" s="18">
        <v>2025</v>
      </c>
      <c r="H59" s="17" t="s">
        <v>686</v>
      </c>
      <c r="I59" s="18" t="s">
        <v>40</v>
      </c>
      <c r="J59" s="18">
        <v>5122420</v>
      </c>
      <c r="K59" s="17" t="s">
        <v>714</v>
      </c>
      <c r="L59" s="18">
        <v>64</v>
      </c>
      <c r="M59" s="17" t="s">
        <v>78</v>
      </c>
      <c r="N59" s="17" t="s">
        <v>43</v>
      </c>
      <c r="O59" s="17" t="s">
        <v>715</v>
      </c>
      <c r="P59" s="17"/>
      <c r="Q59" s="17" t="s">
        <v>46</v>
      </c>
      <c r="R59" s="17" t="s">
        <v>686</v>
      </c>
      <c r="S59" s="18" t="s">
        <v>719</v>
      </c>
      <c r="T59" s="19">
        <v>9787523606834</v>
      </c>
      <c r="U59" s="17" t="s">
        <v>716</v>
      </c>
      <c r="V59" s="17" t="s">
        <v>717</v>
      </c>
      <c r="W59" s="17" t="s">
        <v>718</v>
      </c>
      <c r="X59" s="18">
        <v>59.8</v>
      </c>
      <c r="Y59" s="17">
        <v>52</v>
      </c>
      <c r="Z59" s="23">
        <v>1</v>
      </c>
      <c r="AA59" s="18">
        <v>519</v>
      </c>
      <c r="AB59" s="12" t="s">
        <v>720</v>
      </c>
      <c r="AC59" s="17" t="s">
        <v>50</v>
      </c>
      <c r="AD59" s="17" t="s">
        <v>53</v>
      </c>
      <c r="AE59" s="17" t="s">
        <v>74</v>
      </c>
      <c r="AF59" s="17" t="s">
        <v>55</v>
      </c>
      <c r="AG59" s="17" t="s">
        <v>56</v>
      </c>
      <c r="AH59" s="17"/>
      <c r="AI59" s="17"/>
      <c r="AJ59" s="17"/>
      <c r="AK59" s="17" t="s">
        <v>40</v>
      </c>
      <c r="AL59" s="21"/>
      <c r="AM59" s="2" t="s">
        <v>1006</v>
      </c>
      <c r="AN59" s="2" t="str">
        <f t="shared" si="0"/>
        <v>FB*汽车工程学院25汽检2#058</v>
      </c>
      <c r="AO59" s="2" t="s">
        <v>1176</v>
      </c>
    </row>
    <row r="60" customHeight="1" spans="1:41">
      <c r="A60" s="17" t="s">
        <v>37</v>
      </c>
      <c r="B60" s="18">
        <v>1</v>
      </c>
      <c r="C60" s="17"/>
      <c r="D60" s="18"/>
      <c r="E60" s="17"/>
      <c r="F60" s="18" t="s">
        <v>38</v>
      </c>
      <c r="G60" s="18">
        <v>2025</v>
      </c>
      <c r="H60" s="17" t="s">
        <v>686</v>
      </c>
      <c r="I60" s="18" t="s">
        <v>40</v>
      </c>
      <c r="J60" s="18">
        <v>5122420</v>
      </c>
      <c r="K60" s="17" t="s">
        <v>714</v>
      </c>
      <c r="L60" s="18">
        <v>64</v>
      </c>
      <c r="M60" s="17" t="s">
        <v>78</v>
      </c>
      <c r="N60" s="17" t="s">
        <v>43</v>
      </c>
      <c r="O60" s="17" t="s">
        <v>722</v>
      </c>
      <c r="P60" s="17"/>
      <c r="Q60" s="18">
        <v>1</v>
      </c>
      <c r="R60" s="17" t="s">
        <v>686</v>
      </c>
      <c r="S60" s="18" t="s">
        <v>724</v>
      </c>
      <c r="T60" s="19">
        <v>9787523606834</v>
      </c>
      <c r="U60" s="17" t="s">
        <v>716</v>
      </c>
      <c r="V60" s="17" t="s">
        <v>717</v>
      </c>
      <c r="W60" s="17" t="s">
        <v>723</v>
      </c>
      <c r="X60" s="18">
        <v>59.8</v>
      </c>
      <c r="Y60" s="17">
        <v>50</v>
      </c>
      <c r="Z60" s="23">
        <v>3</v>
      </c>
      <c r="AA60" s="18">
        <v>519</v>
      </c>
      <c r="AB60" s="12" t="s">
        <v>720</v>
      </c>
      <c r="AC60" s="17" t="s">
        <v>50</v>
      </c>
      <c r="AD60" s="17" t="s">
        <v>53</v>
      </c>
      <c r="AE60" s="17" t="s">
        <v>74</v>
      </c>
      <c r="AF60" s="17" t="s">
        <v>55</v>
      </c>
      <c r="AG60" s="17" t="s">
        <v>56</v>
      </c>
      <c r="AH60" s="17"/>
      <c r="AI60" s="17"/>
      <c r="AJ60" s="17"/>
      <c r="AK60" s="17" t="s">
        <v>40</v>
      </c>
      <c r="AL60" s="21"/>
      <c r="AM60" s="2" t="s">
        <v>1039</v>
      </c>
      <c r="AN60" s="2" t="str">
        <f t="shared" si="0"/>
        <v>FB*汽车工程学院25汽检3#059</v>
      </c>
      <c r="AO60" s="2" t="s">
        <v>1176</v>
      </c>
    </row>
    <row r="61" customHeight="1" spans="1:41">
      <c r="A61" s="17" t="s">
        <v>37</v>
      </c>
      <c r="B61" s="18">
        <v>1</v>
      </c>
      <c r="C61" s="17"/>
      <c r="D61" s="17"/>
      <c r="E61" s="17"/>
      <c r="F61" s="18" t="s">
        <v>38</v>
      </c>
      <c r="G61" s="18">
        <v>2025</v>
      </c>
      <c r="H61" s="17" t="s">
        <v>686</v>
      </c>
      <c r="I61" s="18" t="s">
        <v>40</v>
      </c>
      <c r="J61" s="18">
        <v>5122420</v>
      </c>
      <c r="K61" s="17" t="s">
        <v>714</v>
      </c>
      <c r="L61" s="18">
        <v>64</v>
      </c>
      <c r="M61" s="17" t="s">
        <v>78</v>
      </c>
      <c r="N61" s="17" t="s">
        <v>43</v>
      </c>
      <c r="O61" s="17" t="s">
        <v>726</v>
      </c>
      <c r="P61" s="17"/>
      <c r="Q61" s="17" t="s">
        <v>46</v>
      </c>
      <c r="R61" s="17" t="s">
        <v>686</v>
      </c>
      <c r="S61" s="18" t="s">
        <v>727</v>
      </c>
      <c r="T61" s="19">
        <v>9787523606834</v>
      </c>
      <c r="U61" s="17" t="s">
        <v>716</v>
      </c>
      <c r="V61" s="17" t="s">
        <v>717</v>
      </c>
      <c r="W61" s="17" t="s">
        <v>718</v>
      </c>
      <c r="X61" s="18">
        <v>59.8</v>
      </c>
      <c r="Y61" s="17">
        <v>50</v>
      </c>
      <c r="Z61" s="23">
        <v>6</v>
      </c>
      <c r="AA61" s="18">
        <v>519</v>
      </c>
      <c r="AB61" s="12" t="s">
        <v>720</v>
      </c>
      <c r="AC61" s="17" t="s">
        <v>50</v>
      </c>
      <c r="AD61" s="17" t="s">
        <v>53</v>
      </c>
      <c r="AE61" s="17" t="s">
        <v>74</v>
      </c>
      <c r="AF61" s="17" t="s">
        <v>55</v>
      </c>
      <c r="AG61" s="17" t="s">
        <v>56</v>
      </c>
      <c r="AH61" s="17"/>
      <c r="AI61" s="17"/>
      <c r="AJ61" s="17"/>
      <c r="AK61" s="17" t="s">
        <v>40</v>
      </c>
      <c r="AL61" s="21"/>
      <c r="AM61" s="2" t="s">
        <v>1058</v>
      </c>
      <c r="AN61" s="2" t="str">
        <f t="shared" si="0"/>
        <v>FB*汽车工程学院25汽检4#060</v>
      </c>
      <c r="AO61" s="2" t="s">
        <v>1176</v>
      </c>
    </row>
    <row r="62" customHeight="1" spans="1:41">
      <c r="A62" s="17" t="s">
        <v>37</v>
      </c>
      <c r="B62" s="18">
        <v>1</v>
      </c>
      <c r="C62" s="17"/>
      <c r="D62" s="17"/>
      <c r="E62" s="17"/>
      <c r="F62" s="18" t="s">
        <v>38</v>
      </c>
      <c r="G62" s="18">
        <v>2025</v>
      </c>
      <c r="H62" s="17" t="s">
        <v>110</v>
      </c>
      <c r="I62" s="18" t="s">
        <v>40</v>
      </c>
      <c r="J62" s="18">
        <v>12006623</v>
      </c>
      <c r="K62" s="17" t="s">
        <v>249</v>
      </c>
      <c r="L62" s="18">
        <v>8</v>
      </c>
      <c r="M62" s="17" t="s">
        <v>112</v>
      </c>
      <c r="N62" s="17" t="s">
        <v>60</v>
      </c>
      <c r="O62" s="17" t="s">
        <v>729</v>
      </c>
      <c r="P62" s="17" t="s">
        <v>142</v>
      </c>
      <c r="Q62" s="17" t="s">
        <v>46</v>
      </c>
      <c r="R62" s="17" t="s">
        <v>686</v>
      </c>
      <c r="S62" s="18" t="s">
        <v>730</v>
      </c>
      <c r="T62" s="19">
        <v>16746783</v>
      </c>
      <c r="U62" s="17" t="s">
        <v>143</v>
      </c>
      <c r="V62" s="17" t="s">
        <v>144</v>
      </c>
      <c r="W62" s="17" t="s">
        <v>145</v>
      </c>
      <c r="X62" s="18">
        <v>20</v>
      </c>
      <c r="Y62" s="17">
        <v>52</v>
      </c>
      <c r="Z62" s="23">
        <v>2</v>
      </c>
      <c r="AA62" s="18">
        <v>514</v>
      </c>
      <c r="AB62" s="12" t="s">
        <v>731</v>
      </c>
      <c r="AC62" s="17" t="s">
        <v>50</v>
      </c>
      <c r="AD62" s="17" t="s">
        <v>53</v>
      </c>
      <c r="AE62" s="17" t="s">
        <v>146</v>
      </c>
      <c r="AF62" s="17" t="s">
        <v>55</v>
      </c>
      <c r="AG62" s="17" t="s">
        <v>56</v>
      </c>
      <c r="AH62" s="17"/>
      <c r="AI62" s="17"/>
      <c r="AJ62" s="17"/>
      <c r="AK62" s="17" t="s">
        <v>40</v>
      </c>
      <c r="AL62" s="21"/>
      <c r="AM62" s="2" t="s">
        <v>1060</v>
      </c>
      <c r="AN62" s="2" t="str">
        <f t="shared" si="0"/>
        <v>FB*汽车工程学院25汽营1#061</v>
      </c>
      <c r="AO62" s="2" t="s">
        <v>1176</v>
      </c>
    </row>
    <row r="63" customHeight="1" spans="1:41">
      <c r="A63" s="17" t="s">
        <v>37</v>
      </c>
      <c r="B63" s="18">
        <v>1</v>
      </c>
      <c r="C63" s="17"/>
      <c r="D63" s="17"/>
      <c r="E63" s="17"/>
      <c r="F63" s="18" t="s">
        <v>38</v>
      </c>
      <c r="G63" s="18">
        <v>2025</v>
      </c>
      <c r="H63" s="17" t="s">
        <v>686</v>
      </c>
      <c r="I63" s="18" t="s">
        <v>40</v>
      </c>
      <c r="J63" s="18">
        <v>5321220</v>
      </c>
      <c r="K63" s="17" t="s">
        <v>732</v>
      </c>
      <c r="L63" s="18">
        <v>64</v>
      </c>
      <c r="M63" s="17" t="s">
        <v>78</v>
      </c>
      <c r="N63" s="17" t="s">
        <v>60</v>
      </c>
      <c r="O63" s="17" t="s">
        <v>733</v>
      </c>
      <c r="P63" s="17"/>
      <c r="Q63" s="17" t="s">
        <v>46</v>
      </c>
      <c r="R63" s="17" t="s">
        <v>686</v>
      </c>
      <c r="S63" s="18" t="s">
        <v>735</v>
      </c>
      <c r="T63" s="19">
        <v>9787111775546</v>
      </c>
      <c r="U63" s="17" t="s">
        <v>732</v>
      </c>
      <c r="V63" s="17" t="s">
        <v>135</v>
      </c>
      <c r="W63" s="17" t="s">
        <v>734</v>
      </c>
      <c r="X63" s="18">
        <v>55</v>
      </c>
      <c r="Y63" s="17">
        <v>41</v>
      </c>
      <c r="Z63" s="23">
        <v>24</v>
      </c>
      <c r="AA63" s="18">
        <v>501</v>
      </c>
      <c r="AB63" s="12" t="s">
        <v>692</v>
      </c>
      <c r="AC63" s="17" t="s">
        <v>50</v>
      </c>
      <c r="AD63" s="17" t="s">
        <v>53</v>
      </c>
      <c r="AE63" s="17" t="s">
        <v>54</v>
      </c>
      <c r="AF63" s="17" t="s">
        <v>55</v>
      </c>
      <c r="AG63" s="17" t="s">
        <v>56</v>
      </c>
      <c r="AH63" s="17"/>
      <c r="AI63" s="17"/>
      <c r="AJ63" s="17"/>
      <c r="AK63" s="17" t="s">
        <v>40</v>
      </c>
      <c r="AL63" s="21"/>
      <c r="AM63" s="2" t="s">
        <v>1062</v>
      </c>
      <c r="AN63" s="2" t="str">
        <f t="shared" si="0"/>
        <v>FB*汽车工程学院25新能1#062</v>
      </c>
      <c r="AO63" s="2" t="s">
        <v>1176</v>
      </c>
    </row>
    <row r="64" customHeight="1" spans="1:41">
      <c r="A64" s="17" t="s">
        <v>37</v>
      </c>
      <c r="B64" s="18">
        <v>1</v>
      </c>
      <c r="C64" s="17"/>
      <c r="D64" s="17"/>
      <c r="E64" s="17"/>
      <c r="F64" s="18" t="s">
        <v>38</v>
      </c>
      <c r="G64" s="18">
        <v>2025</v>
      </c>
      <c r="H64" s="17" t="s">
        <v>686</v>
      </c>
      <c r="I64" s="18" t="s">
        <v>40</v>
      </c>
      <c r="J64" s="18">
        <v>5067120</v>
      </c>
      <c r="K64" s="17" t="s">
        <v>737</v>
      </c>
      <c r="L64" s="18">
        <v>48</v>
      </c>
      <c r="M64" s="17" t="s">
        <v>227</v>
      </c>
      <c r="N64" s="17" t="s">
        <v>60</v>
      </c>
      <c r="O64" s="17" t="s">
        <v>738</v>
      </c>
      <c r="P64" s="17"/>
      <c r="Q64" s="17" t="s">
        <v>62</v>
      </c>
      <c r="R64" s="17" t="s">
        <v>686</v>
      </c>
      <c r="S64" s="18" t="s">
        <v>741</v>
      </c>
      <c r="T64" s="19">
        <v>9787040659146</v>
      </c>
      <c r="U64" s="17" t="s">
        <v>739</v>
      </c>
      <c r="V64" s="17" t="s">
        <v>115</v>
      </c>
      <c r="W64" s="17" t="s">
        <v>740</v>
      </c>
      <c r="X64" s="18">
        <v>49.8</v>
      </c>
      <c r="Y64" s="17">
        <v>40</v>
      </c>
      <c r="Z64" s="23">
        <v>13</v>
      </c>
      <c r="AA64" s="18">
        <v>501</v>
      </c>
      <c r="AB64" s="12" t="s">
        <v>692</v>
      </c>
      <c r="AC64" s="17" t="s">
        <v>50</v>
      </c>
      <c r="AD64" s="17" t="s">
        <v>53</v>
      </c>
      <c r="AE64" s="17" t="s">
        <v>74</v>
      </c>
      <c r="AF64" s="17" t="s">
        <v>55</v>
      </c>
      <c r="AG64" s="17" t="s">
        <v>56</v>
      </c>
      <c r="AH64" s="17"/>
      <c r="AI64" s="17"/>
      <c r="AJ64" s="17"/>
      <c r="AK64" s="17" t="s">
        <v>40</v>
      </c>
      <c r="AL64" s="21"/>
      <c r="AM64" s="2" t="s">
        <v>895</v>
      </c>
      <c r="AN64" s="2" t="str">
        <f t="shared" si="0"/>
        <v>FB*汽车工程学院25新能2#063</v>
      </c>
      <c r="AO64" s="2" t="s">
        <v>1176</v>
      </c>
    </row>
    <row r="65" customHeight="1" spans="1:41">
      <c r="A65" s="17" t="s">
        <v>37</v>
      </c>
      <c r="B65" s="18">
        <v>1</v>
      </c>
      <c r="C65" s="17"/>
      <c r="D65" s="17"/>
      <c r="E65" s="17"/>
      <c r="F65" s="18" t="s">
        <v>38</v>
      </c>
      <c r="G65" s="18">
        <v>2025</v>
      </c>
      <c r="H65" s="17" t="s">
        <v>686</v>
      </c>
      <c r="I65" s="18" t="s">
        <v>40</v>
      </c>
      <c r="J65" s="18">
        <v>5067120</v>
      </c>
      <c r="K65" s="17" t="s">
        <v>737</v>
      </c>
      <c r="L65" s="18">
        <v>48</v>
      </c>
      <c r="M65" s="17" t="s">
        <v>227</v>
      </c>
      <c r="N65" s="17" t="s">
        <v>60</v>
      </c>
      <c r="O65" s="17" t="s">
        <v>748</v>
      </c>
      <c r="P65" s="17"/>
      <c r="Q65" s="17" t="s">
        <v>62</v>
      </c>
      <c r="R65" s="17" t="s">
        <v>686</v>
      </c>
      <c r="S65" s="18" t="s">
        <v>750</v>
      </c>
      <c r="T65" s="19">
        <v>9787040659146</v>
      </c>
      <c r="U65" s="17" t="s">
        <v>749</v>
      </c>
      <c r="V65" s="17" t="s">
        <v>115</v>
      </c>
      <c r="W65" s="17" t="s">
        <v>740</v>
      </c>
      <c r="X65" s="18">
        <v>49.8</v>
      </c>
      <c r="Y65" s="17">
        <v>40</v>
      </c>
      <c r="Z65" s="23">
        <v>20</v>
      </c>
      <c r="AA65" s="18">
        <v>501</v>
      </c>
      <c r="AB65" s="12" t="s">
        <v>692</v>
      </c>
      <c r="AC65" s="17" t="s">
        <v>50</v>
      </c>
      <c r="AD65" s="17" t="s">
        <v>53</v>
      </c>
      <c r="AE65" s="17" t="s">
        <v>74</v>
      </c>
      <c r="AF65" s="17" t="s">
        <v>55</v>
      </c>
      <c r="AG65" s="17" t="s">
        <v>56</v>
      </c>
      <c r="AH65" s="17"/>
      <c r="AI65" s="17"/>
      <c r="AJ65" s="17"/>
      <c r="AK65" s="17" t="s">
        <v>40</v>
      </c>
      <c r="AL65" s="21"/>
      <c r="AM65" s="2" t="s">
        <v>898</v>
      </c>
      <c r="AN65" s="2" t="str">
        <f t="shared" si="0"/>
        <v>FB*汽车工程学院25新能3#064</v>
      </c>
      <c r="AO65" s="2" t="s">
        <v>1176</v>
      </c>
    </row>
    <row r="66" customHeight="1" spans="1:41">
      <c r="A66" s="17" t="s">
        <v>37</v>
      </c>
      <c r="B66" s="18">
        <v>1</v>
      </c>
      <c r="C66" s="17"/>
      <c r="D66" s="17"/>
      <c r="E66" s="17"/>
      <c r="F66" s="18" t="s">
        <v>38</v>
      </c>
      <c r="G66" s="18">
        <v>2025</v>
      </c>
      <c r="H66" s="17" t="s">
        <v>686</v>
      </c>
      <c r="I66" s="18" t="s">
        <v>40</v>
      </c>
      <c r="J66" s="18">
        <v>5067620</v>
      </c>
      <c r="K66" s="17" t="s">
        <v>180</v>
      </c>
      <c r="L66" s="18">
        <v>48</v>
      </c>
      <c r="M66" s="17" t="s">
        <v>227</v>
      </c>
      <c r="N66" s="17" t="s">
        <v>60</v>
      </c>
      <c r="O66" s="17" t="s">
        <v>753</v>
      </c>
      <c r="P66" s="17"/>
      <c r="Q66" s="17" t="s">
        <v>62</v>
      </c>
      <c r="R66" s="17" t="s">
        <v>686</v>
      </c>
      <c r="S66" s="18" t="s">
        <v>754</v>
      </c>
      <c r="T66" s="19">
        <v>9787040659146</v>
      </c>
      <c r="U66" s="17" t="s">
        <v>739</v>
      </c>
      <c r="V66" s="17" t="s">
        <v>115</v>
      </c>
      <c r="W66" s="17" t="s">
        <v>740</v>
      </c>
      <c r="X66" s="18">
        <v>49.8</v>
      </c>
      <c r="Y66" s="17">
        <v>47</v>
      </c>
      <c r="Z66" s="23">
        <v>4</v>
      </c>
      <c r="AA66" s="18">
        <v>518</v>
      </c>
      <c r="AB66" s="12" t="s">
        <v>755</v>
      </c>
      <c r="AC66" s="17" t="s">
        <v>50</v>
      </c>
      <c r="AD66" s="17" t="s">
        <v>53</v>
      </c>
      <c r="AE66" s="17" t="s">
        <v>74</v>
      </c>
      <c r="AF66" s="17" t="s">
        <v>55</v>
      </c>
      <c r="AG66" s="17" t="s">
        <v>56</v>
      </c>
      <c r="AH66" s="17"/>
      <c r="AI66" s="17"/>
      <c r="AJ66" s="17"/>
      <c r="AK66" s="17" t="s">
        <v>40</v>
      </c>
      <c r="AL66" s="21"/>
      <c r="AM66" s="2" t="s">
        <v>902</v>
      </c>
      <c r="AN66" s="2" t="str">
        <f t="shared" ref="AN66:AN78" si="1">AO66&amp;R66&amp;S66&amp;AM66</f>
        <v>FB*汽车工程学院25智联1#065</v>
      </c>
      <c r="AO66" s="2" t="s">
        <v>1176</v>
      </c>
    </row>
    <row r="67" customHeight="1" spans="1:41">
      <c r="A67" s="17" t="s">
        <v>37</v>
      </c>
      <c r="B67" s="18">
        <v>1</v>
      </c>
      <c r="C67" s="17"/>
      <c r="D67" s="17"/>
      <c r="E67" s="17"/>
      <c r="F67" s="18" t="s">
        <v>38</v>
      </c>
      <c r="G67" s="18">
        <v>2025</v>
      </c>
      <c r="H67" s="17" t="s">
        <v>686</v>
      </c>
      <c r="I67" s="18" t="s">
        <v>40</v>
      </c>
      <c r="J67" s="18">
        <v>5067620</v>
      </c>
      <c r="K67" s="17" t="s">
        <v>180</v>
      </c>
      <c r="L67" s="18">
        <v>48</v>
      </c>
      <c r="M67" s="17" t="s">
        <v>227</v>
      </c>
      <c r="N67" s="17" t="s">
        <v>60</v>
      </c>
      <c r="O67" s="17" t="s">
        <v>773</v>
      </c>
      <c r="P67" s="17"/>
      <c r="Q67" s="17" t="s">
        <v>62</v>
      </c>
      <c r="R67" s="17" t="s">
        <v>686</v>
      </c>
      <c r="S67" s="18" t="s">
        <v>774</v>
      </c>
      <c r="T67" s="19">
        <v>9787040659146</v>
      </c>
      <c r="U67" s="17" t="s">
        <v>739</v>
      </c>
      <c r="V67" s="17" t="s">
        <v>115</v>
      </c>
      <c r="W67" s="17" t="s">
        <v>740</v>
      </c>
      <c r="X67" s="18">
        <v>49.8</v>
      </c>
      <c r="Y67" s="17">
        <v>43</v>
      </c>
      <c r="Z67" s="23">
        <v>9</v>
      </c>
      <c r="AA67" s="18">
        <v>518</v>
      </c>
      <c r="AB67" s="12" t="s">
        <v>755</v>
      </c>
      <c r="AC67" s="17" t="s">
        <v>50</v>
      </c>
      <c r="AD67" s="17" t="s">
        <v>53</v>
      </c>
      <c r="AE67" s="17" t="s">
        <v>74</v>
      </c>
      <c r="AF67" s="17" t="s">
        <v>55</v>
      </c>
      <c r="AG67" s="17" t="s">
        <v>56</v>
      </c>
      <c r="AH67" s="17"/>
      <c r="AI67" s="17"/>
      <c r="AJ67" s="17"/>
      <c r="AK67" s="17" t="s">
        <v>40</v>
      </c>
      <c r="AL67" s="21"/>
      <c r="AM67" s="2" t="s">
        <v>905</v>
      </c>
      <c r="AN67" s="2" t="str">
        <f t="shared" si="1"/>
        <v>FB*汽车工程学院25智联2#066</v>
      </c>
      <c r="AO67" s="2" t="s">
        <v>1176</v>
      </c>
    </row>
    <row r="68" customHeight="1" spans="1:41">
      <c r="A68" s="17" t="s">
        <v>37</v>
      </c>
      <c r="B68" s="18">
        <v>1</v>
      </c>
      <c r="C68" s="18">
        <v>2026</v>
      </c>
      <c r="D68" s="18">
        <v>3</v>
      </c>
      <c r="E68" s="18">
        <v>11252015</v>
      </c>
      <c r="F68" s="17" t="s">
        <v>38</v>
      </c>
      <c r="G68" s="18">
        <v>2025</v>
      </c>
      <c r="H68" s="17" t="s">
        <v>779</v>
      </c>
      <c r="I68" s="17" t="s">
        <v>40</v>
      </c>
      <c r="J68" s="18">
        <v>11900420</v>
      </c>
      <c r="K68" s="17" t="s">
        <v>780</v>
      </c>
      <c r="L68" s="18">
        <v>36</v>
      </c>
      <c r="M68" s="17" t="s">
        <v>42</v>
      </c>
      <c r="N68" s="17" t="s">
        <v>43</v>
      </c>
      <c r="O68" s="17" t="s">
        <v>781</v>
      </c>
      <c r="P68" s="17"/>
      <c r="Q68" s="17" t="s">
        <v>62</v>
      </c>
      <c r="R68" s="17" t="s">
        <v>779</v>
      </c>
      <c r="S68" s="17" t="s">
        <v>784</v>
      </c>
      <c r="T68" s="19">
        <v>9787300323107</v>
      </c>
      <c r="U68" s="17" t="s">
        <v>782</v>
      </c>
      <c r="V68" s="17" t="s">
        <v>759</v>
      </c>
      <c r="W68" s="17" t="s">
        <v>783</v>
      </c>
      <c r="X68" s="18">
        <v>45</v>
      </c>
      <c r="Y68" s="18">
        <v>47</v>
      </c>
      <c r="Z68" s="24">
        <v>1</v>
      </c>
      <c r="AA68" s="18">
        <v>1113</v>
      </c>
      <c r="AB68" s="12" t="s">
        <v>785</v>
      </c>
      <c r="AC68" s="17" t="s">
        <v>50</v>
      </c>
      <c r="AD68" s="17" t="s">
        <v>53</v>
      </c>
      <c r="AE68" s="17" t="s">
        <v>54</v>
      </c>
      <c r="AF68" s="17" t="s">
        <v>55</v>
      </c>
      <c r="AG68" s="17" t="s">
        <v>56</v>
      </c>
      <c r="AH68" s="17" t="s">
        <v>786</v>
      </c>
      <c r="AI68" s="17"/>
      <c r="AJ68" s="17"/>
      <c r="AK68" s="17" t="s">
        <v>40</v>
      </c>
      <c r="AL68" s="17" t="s">
        <v>787</v>
      </c>
      <c r="AM68" s="2" t="s">
        <v>907</v>
      </c>
      <c r="AN68" s="2" t="str">
        <f t="shared" si="1"/>
        <v>FB*体育健康学院25社工1#067</v>
      </c>
      <c r="AO68" s="2" t="s">
        <v>1176</v>
      </c>
    </row>
    <row r="69" customHeight="1" spans="1:41">
      <c r="A69" s="17" t="s">
        <v>37</v>
      </c>
      <c r="B69" s="18">
        <v>1</v>
      </c>
      <c r="C69" s="18">
        <v>2026</v>
      </c>
      <c r="D69" s="18">
        <v>3</v>
      </c>
      <c r="E69" s="18">
        <v>7252001</v>
      </c>
      <c r="F69" s="17" t="s">
        <v>38</v>
      </c>
      <c r="G69" s="18">
        <v>2025</v>
      </c>
      <c r="H69" s="17" t="s">
        <v>110</v>
      </c>
      <c r="I69" s="17" t="s">
        <v>40</v>
      </c>
      <c r="J69" s="18">
        <v>12006323</v>
      </c>
      <c r="K69" s="17" t="s">
        <v>249</v>
      </c>
      <c r="L69" s="18">
        <v>8</v>
      </c>
      <c r="M69" s="17" t="s">
        <v>112</v>
      </c>
      <c r="N69" s="17" t="s">
        <v>60</v>
      </c>
      <c r="O69" s="17" t="s">
        <v>809</v>
      </c>
      <c r="P69" s="17" t="s">
        <v>142</v>
      </c>
      <c r="Q69" s="17" t="s">
        <v>46</v>
      </c>
      <c r="R69" s="17" t="s">
        <v>810</v>
      </c>
      <c r="S69" s="17" t="s">
        <v>811</v>
      </c>
      <c r="T69" s="19">
        <v>16746783</v>
      </c>
      <c r="U69" s="17" t="s">
        <v>143</v>
      </c>
      <c r="V69" s="17" t="s">
        <v>144</v>
      </c>
      <c r="W69" s="17" t="s">
        <v>145</v>
      </c>
      <c r="X69" s="18">
        <v>20</v>
      </c>
      <c r="Y69" s="18">
        <v>43</v>
      </c>
      <c r="Z69" s="24">
        <v>2</v>
      </c>
      <c r="AA69" s="18">
        <v>709</v>
      </c>
      <c r="AB69" s="12" t="s">
        <v>812</v>
      </c>
      <c r="AC69" s="17" t="s">
        <v>50</v>
      </c>
      <c r="AD69" s="17" t="s">
        <v>53</v>
      </c>
      <c r="AE69" s="17" t="s">
        <v>146</v>
      </c>
      <c r="AF69" s="17" t="s">
        <v>55</v>
      </c>
      <c r="AG69" s="17" t="s">
        <v>56</v>
      </c>
      <c r="AH69" s="17" t="s">
        <v>147</v>
      </c>
      <c r="AI69" s="17"/>
      <c r="AJ69" s="17"/>
      <c r="AK69" s="17" t="s">
        <v>40</v>
      </c>
      <c r="AL69" s="17" t="s">
        <v>813</v>
      </c>
      <c r="AM69" s="2" t="s">
        <v>909</v>
      </c>
      <c r="AN69" s="2" t="str">
        <f t="shared" si="1"/>
        <v>FB*艺术设计学院25产品1#068</v>
      </c>
      <c r="AO69" s="2" t="s">
        <v>1176</v>
      </c>
    </row>
    <row r="70" customHeight="1" spans="1:41">
      <c r="A70" s="17" t="s">
        <v>37</v>
      </c>
      <c r="B70" s="18">
        <v>1</v>
      </c>
      <c r="C70" s="18">
        <v>2026</v>
      </c>
      <c r="D70" s="18">
        <v>3</v>
      </c>
      <c r="E70" s="18">
        <v>7252002</v>
      </c>
      <c r="F70" s="17" t="s">
        <v>38</v>
      </c>
      <c r="G70" s="18">
        <v>2025</v>
      </c>
      <c r="H70" s="17" t="s">
        <v>110</v>
      </c>
      <c r="I70" s="17" t="s">
        <v>40</v>
      </c>
      <c r="J70" s="18">
        <v>12006323</v>
      </c>
      <c r="K70" s="17" t="s">
        <v>249</v>
      </c>
      <c r="L70" s="18">
        <v>8</v>
      </c>
      <c r="M70" s="17" t="s">
        <v>112</v>
      </c>
      <c r="N70" s="17" t="s">
        <v>60</v>
      </c>
      <c r="O70" s="17" t="s">
        <v>809</v>
      </c>
      <c r="P70" s="17" t="s">
        <v>142</v>
      </c>
      <c r="Q70" s="17" t="s">
        <v>46</v>
      </c>
      <c r="R70" s="17" t="s">
        <v>810</v>
      </c>
      <c r="S70" s="17" t="s">
        <v>821</v>
      </c>
      <c r="T70" s="19">
        <v>16746783</v>
      </c>
      <c r="U70" s="17" t="s">
        <v>143</v>
      </c>
      <c r="V70" s="17" t="s">
        <v>144</v>
      </c>
      <c r="W70" s="17" t="s">
        <v>145</v>
      </c>
      <c r="X70" s="18">
        <v>20</v>
      </c>
      <c r="Y70" s="18">
        <v>41</v>
      </c>
      <c r="Z70" s="24">
        <v>3</v>
      </c>
      <c r="AA70" s="18">
        <v>709</v>
      </c>
      <c r="AB70" s="12" t="s">
        <v>812</v>
      </c>
      <c r="AC70" s="17" t="s">
        <v>50</v>
      </c>
      <c r="AD70" s="17" t="s">
        <v>53</v>
      </c>
      <c r="AE70" s="17" t="s">
        <v>146</v>
      </c>
      <c r="AF70" s="17" t="s">
        <v>55</v>
      </c>
      <c r="AG70" s="17" t="s">
        <v>56</v>
      </c>
      <c r="AH70" s="17" t="s">
        <v>147</v>
      </c>
      <c r="AI70" s="17"/>
      <c r="AJ70" s="17"/>
      <c r="AK70" s="17" t="s">
        <v>40</v>
      </c>
      <c r="AL70" s="17" t="s">
        <v>813</v>
      </c>
      <c r="AM70" s="2" t="s">
        <v>940</v>
      </c>
      <c r="AN70" s="2" t="str">
        <f t="shared" si="1"/>
        <v>FB*艺术设计学院25产品2#069</v>
      </c>
      <c r="AO70" s="2" t="s">
        <v>1176</v>
      </c>
    </row>
    <row r="71" customHeight="1" spans="1:41">
      <c r="A71" s="17" t="s">
        <v>37</v>
      </c>
      <c r="B71" s="18">
        <v>1</v>
      </c>
      <c r="C71" s="18">
        <v>2026</v>
      </c>
      <c r="D71" s="18">
        <v>3</v>
      </c>
      <c r="E71" s="18">
        <v>7252003</v>
      </c>
      <c r="F71" s="17" t="s">
        <v>38</v>
      </c>
      <c r="G71" s="18">
        <v>2025</v>
      </c>
      <c r="H71" s="17" t="s">
        <v>110</v>
      </c>
      <c r="I71" s="17" t="s">
        <v>40</v>
      </c>
      <c r="J71" s="18">
        <v>12006323</v>
      </c>
      <c r="K71" s="17" t="s">
        <v>249</v>
      </c>
      <c r="L71" s="18">
        <v>8</v>
      </c>
      <c r="M71" s="17" t="s">
        <v>112</v>
      </c>
      <c r="N71" s="17" t="s">
        <v>60</v>
      </c>
      <c r="O71" s="17" t="s">
        <v>824</v>
      </c>
      <c r="P71" s="17" t="s">
        <v>142</v>
      </c>
      <c r="Q71" s="17" t="s">
        <v>46</v>
      </c>
      <c r="R71" s="17" t="s">
        <v>810</v>
      </c>
      <c r="S71" s="17" t="s">
        <v>825</v>
      </c>
      <c r="T71" s="19">
        <v>16746783</v>
      </c>
      <c r="U71" s="17" t="s">
        <v>143</v>
      </c>
      <c r="V71" s="17" t="s">
        <v>144</v>
      </c>
      <c r="W71" s="17" t="s">
        <v>145</v>
      </c>
      <c r="X71" s="18">
        <v>20</v>
      </c>
      <c r="Y71" s="18">
        <v>40</v>
      </c>
      <c r="Z71" s="24">
        <v>1</v>
      </c>
      <c r="AA71" s="18">
        <v>710</v>
      </c>
      <c r="AB71" s="12" t="s">
        <v>826</v>
      </c>
      <c r="AC71" s="17" t="s">
        <v>50</v>
      </c>
      <c r="AD71" s="17" t="s">
        <v>53</v>
      </c>
      <c r="AE71" s="17" t="s">
        <v>146</v>
      </c>
      <c r="AF71" s="17" t="s">
        <v>55</v>
      </c>
      <c r="AG71" s="17" t="s">
        <v>56</v>
      </c>
      <c r="AH71" s="17" t="s">
        <v>147</v>
      </c>
      <c r="AI71" s="17"/>
      <c r="AJ71" s="17"/>
      <c r="AK71" s="17" t="s">
        <v>40</v>
      </c>
      <c r="AL71" s="17" t="s">
        <v>511</v>
      </c>
      <c r="AM71" s="2" t="s">
        <v>1160</v>
      </c>
      <c r="AN71" s="2" t="str">
        <f t="shared" si="1"/>
        <v>FB*艺术设计学院25产品3#070</v>
      </c>
      <c r="AO71" s="2" t="s">
        <v>1176</v>
      </c>
    </row>
    <row r="72" customHeight="1" spans="1:41">
      <c r="A72" s="17" t="s">
        <v>37</v>
      </c>
      <c r="B72" s="18">
        <v>1</v>
      </c>
      <c r="C72" s="18">
        <v>2026</v>
      </c>
      <c r="D72" s="18">
        <v>3</v>
      </c>
      <c r="E72" s="18">
        <v>7252006</v>
      </c>
      <c r="F72" s="17" t="s">
        <v>38</v>
      </c>
      <c r="G72" s="18">
        <v>2025</v>
      </c>
      <c r="H72" s="17" t="s">
        <v>810</v>
      </c>
      <c r="I72" s="17" t="s">
        <v>40</v>
      </c>
      <c r="J72" s="18">
        <v>7217520</v>
      </c>
      <c r="K72" s="17" t="s">
        <v>827</v>
      </c>
      <c r="L72" s="18">
        <v>54</v>
      </c>
      <c r="M72" s="17" t="s">
        <v>128</v>
      </c>
      <c r="N72" s="17" t="s">
        <v>60</v>
      </c>
      <c r="O72" s="17" t="s">
        <v>828</v>
      </c>
      <c r="P72" s="17"/>
      <c r="Q72" s="17" t="s">
        <v>46</v>
      </c>
      <c r="R72" s="17" t="s">
        <v>810</v>
      </c>
      <c r="S72" s="17" t="s">
        <v>832</v>
      </c>
      <c r="T72" s="19" t="s">
        <v>829</v>
      </c>
      <c r="U72" s="17" t="s">
        <v>827</v>
      </c>
      <c r="V72" s="17" t="s">
        <v>830</v>
      </c>
      <c r="W72" s="17" t="s">
        <v>831</v>
      </c>
      <c r="X72" s="18">
        <v>58</v>
      </c>
      <c r="Y72" s="18">
        <v>42</v>
      </c>
      <c r="Z72" s="24">
        <v>1</v>
      </c>
      <c r="AA72" s="18">
        <v>703</v>
      </c>
      <c r="AB72" s="12" t="s">
        <v>833</v>
      </c>
      <c r="AC72" s="17" t="s">
        <v>50</v>
      </c>
      <c r="AD72" s="17" t="s">
        <v>53</v>
      </c>
      <c r="AE72" s="17" t="s">
        <v>54</v>
      </c>
      <c r="AF72" s="17" t="s">
        <v>834</v>
      </c>
      <c r="AG72" s="17" t="s">
        <v>56</v>
      </c>
      <c r="AH72" s="17" t="s">
        <v>801</v>
      </c>
      <c r="AI72" s="17"/>
      <c r="AJ72" s="17"/>
      <c r="AK72" s="17" t="s">
        <v>40</v>
      </c>
      <c r="AL72" s="17" t="s">
        <v>835</v>
      </c>
      <c r="AM72" s="2" t="s">
        <v>943</v>
      </c>
      <c r="AN72" s="2" t="str">
        <f t="shared" si="1"/>
        <v>FB*艺术设计学院25环艺1#071</v>
      </c>
      <c r="AO72" s="2" t="s">
        <v>1176</v>
      </c>
    </row>
    <row r="73" customHeight="1" spans="1:41">
      <c r="A73" s="17" t="s">
        <v>37</v>
      </c>
      <c r="B73" s="18">
        <v>1</v>
      </c>
      <c r="C73" s="18">
        <v>2026</v>
      </c>
      <c r="D73" s="18">
        <v>3</v>
      </c>
      <c r="E73" s="18">
        <v>7252108</v>
      </c>
      <c r="F73" s="17" t="s">
        <v>38</v>
      </c>
      <c r="G73" s="18">
        <v>2025</v>
      </c>
      <c r="H73" s="17" t="s">
        <v>810</v>
      </c>
      <c r="I73" s="17" t="s">
        <v>40</v>
      </c>
      <c r="J73" s="18">
        <v>7217520</v>
      </c>
      <c r="K73" s="17" t="s">
        <v>827</v>
      </c>
      <c r="L73" s="18">
        <v>54</v>
      </c>
      <c r="M73" s="17" t="s">
        <v>128</v>
      </c>
      <c r="N73" s="17" t="s">
        <v>60</v>
      </c>
      <c r="O73" s="17" t="s">
        <v>836</v>
      </c>
      <c r="P73" s="17"/>
      <c r="Q73" s="17" t="s">
        <v>46</v>
      </c>
      <c r="R73" s="17" t="s">
        <v>810</v>
      </c>
      <c r="S73" s="17" t="s">
        <v>837</v>
      </c>
      <c r="T73" s="19" t="s">
        <v>829</v>
      </c>
      <c r="U73" s="17" t="s">
        <v>827</v>
      </c>
      <c r="V73" s="17" t="s">
        <v>830</v>
      </c>
      <c r="W73" s="17" t="s">
        <v>831</v>
      </c>
      <c r="X73" s="18">
        <v>58</v>
      </c>
      <c r="Y73" s="18">
        <v>37</v>
      </c>
      <c r="Z73" s="24">
        <v>1</v>
      </c>
      <c r="AA73" s="18">
        <v>716</v>
      </c>
      <c r="AB73" s="12" t="s">
        <v>838</v>
      </c>
      <c r="AC73" s="17" t="s">
        <v>50</v>
      </c>
      <c r="AD73" s="17" t="s">
        <v>53</v>
      </c>
      <c r="AE73" s="17" t="s">
        <v>54</v>
      </c>
      <c r="AF73" s="17" t="s">
        <v>834</v>
      </c>
      <c r="AG73" s="17" t="s">
        <v>56</v>
      </c>
      <c r="AH73" s="17" t="s">
        <v>801</v>
      </c>
      <c r="AI73" s="17"/>
      <c r="AJ73" s="17"/>
      <c r="AK73" s="17" t="s">
        <v>40</v>
      </c>
      <c r="AL73" s="17" t="s">
        <v>835</v>
      </c>
      <c r="AM73" s="2" t="s">
        <v>945</v>
      </c>
      <c r="AN73" s="2" t="str">
        <f t="shared" si="1"/>
        <v>FB*艺术设计学院25环艺3#072</v>
      </c>
      <c r="AO73" s="2" t="s">
        <v>1176</v>
      </c>
    </row>
    <row r="74" customHeight="1" spans="1:41">
      <c r="A74" s="17" t="s">
        <v>37</v>
      </c>
      <c r="B74" s="18">
        <v>1</v>
      </c>
      <c r="C74" s="18">
        <v>2026</v>
      </c>
      <c r="D74" s="18">
        <v>3</v>
      </c>
      <c r="E74" s="18">
        <v>7252009</v>
      </c>
      <c r="F74" s="17" t="s">
        <v>38</v>
      </c>
      <c r="G74" s="18">
        <v>2025</v>
      </c>
      <c r="H74" s="17" t="s">
        <v>810</v>
      </c>
      <c r="I74" s="17" t="s">
        <v>40</v>
      </c>
      <c r="J74" s="18">
        <v>7215420</v>
      </c>
      <c r="K74" s="17" t="s">
        <v>839</v>
      </c>
      <c r="L74" s="18">
        <v>80</v>
      </c>
      <c r="M74" s="17" t="s">
        <v>78</v>
      </c>
      <c r="N74" s="17" t="s">
        <v>60</v>
      </c>
      <c r="O74" s="17" t="s">
        <v>840</v>
      </c>
      <c r="P74" s="17"/>
      <c r="Q74" s="17" t="s">
        <v>46</v>
      </c>
      <c r="R74" s="17" t="s">
        <v>810</v>
      </c>
      <c r="S74" s="17" t="s">
        <v>843</v>
      </c>
      <c r="T74" s="19">
        <v>9787302609476</v>
      </c>
      <c r="U74" s="17" t="s">
        <v>841</v>
      </c>
      <c r="V74" s="17" t="s">
        <v>48</v>
      </c>
      <c r="W74" s="17" t="s">
        <v>842</v>
      </c>
      <c r="X74" s="18">
        <v>99</v>
      </c>
      <c r="Y74" s="18">
        <v>43</v>
      </c>
      <c r="Z74" s="24">
        <v>3</v>
      </c>
      <c r="AA74" s="18">
        <v>712</v>
      </c>
      <c r="AB74" s="12" t="s">
        <v>844</v>
      </c>
      <c r="AC74" s="17" t="s">
        <v>50</v>
      </c>
      <c r="AD74" s="17" t="s">
        <v>53</v>
      </c>
      <c r="AE74" s="17" t="s">
        <v>154</v>
      </c>
      <c r="AF74" s="17" t="s">
        <v>137</v>
      </c>
      <c r="AG74" s="17" t="s">
        <v>56</v>
      </c>
      <c r="AH74" s="17" t="s">
        <v>470</v>
      </c>
      <c r="AI74" s="17"/>
      <c r="AJ74" s="17"/>
      <c r="AK74" s="17" t="s">
        <v>40</v>
      </c>
      <c r="AL74" s="17" t="s">
        <v>845</v>
      </c>
      <c r="AM74" s="2" t="s">
        <v>990</v>
      </c>
      <c r="AN74" s="2" t="str">
        <f t="shared" si="1"/>
        <v>FB*艺术设计学院25数媒1#073</v>
      </c>
      <c r="AO74" s="2" t="s">
        <v>1176</v>
      </c>
    </row>
    <row r="75" customHeight="1" spans="1:41">
      <c r="A75" s="17" t="s">
        <v>37</v>
      </c>
      <c r="B75" s="18">
        <v>1</v>
      </c>
      <c r="C75" s="18">
        <v>2026</v>
      </c>
      <c r="D75" s="18">
        <v>3</v>
      </c>
      <c r="E75" s="18">
        <v>7252010</v>
      </c>
      <c r="F75" s="17" t="s">
        <v>38</v>
      </c>
      <c r="G75" s="18">
        <v>2025</v>
      </c>
      <c r="H75" s="17" t="s">
        <v>810</v>
      </c>
      <c r="I75" s="17" t="s">
        <v>40</v>
      </c>
      <c r="J75" s="18">
        <v>7215420</v>
      </c>
      <c r="K75" s="17" t="s">
        <v>839</v>
      </c>
      <c r="L75" s="18">
        <v>80</v>
      </c>
      <c r="M75" s="17" t="s">
        <v>78</v>
      </c>
      <c r="N75" s="17" t="s">
        <v>60</v>
      </c>
      <c r="O75" s="17" t="s">
        <v>851</v>
      </c>
      <c r="P75" s="17"/>
      <c r="Q75" s="17" t="s">
        <v>46</v>
      </c>
      <c r="R75" s="17" t="s">
        <v>810</v>
      </c>
      <c r="S75" s="17" t="s">
        <v>852</v>
      </c>
      <c r="T75" s="19">
        <v>9787302609476</v>
      </c>
      <c r="U75" s="17" t="s">
        <v>841</v>
      </c>
      <c r="V75" s="17" t="s">
        <v>48</v>
      </c>
      <c r="W75" s="17" t="s">
        <v>842</v>
      </c>
      <c r="X75" s="18">
        <v>99</v>
      </c>
      <c r="Y75" s="18">
        <v>43</v>
      </c>
      <c r="Z75" s="24">
        <v>3</v>
      </c>
      <c r="AA75" s="18">
        <v>712</v>
      </c>
      <c r="AB75" s="12" t="s">
        <v>844</v>
      </c>
      <c r="AC75" s="17" t="s">
        <v>50</v>
      </c>
      <c r="AD75" s="17" t="s">
        <v>53</v>
      </c>
      <c r="AE75" s="17" t="s">
        <v>154</v>
      </c>
      <c r="AF75" s="17" t="s">
        <v>137</v>
      </c>
      <c r="AG75" s="17" t="s">
        <v>56</v>
      </c>
      <c r="AH75" s="17" t="s">
        <v>470</v>
      </c>
      <c r="AI75" s="17"/>
      <c r="AJ75" s="17"/>
      <c r="AK75" s="17" t="s">
        <v>40</v>
      </c>
      <c r="AL75" s="17" t="s">
        <v>853</v>
      </c>
      <c r="AM75" s="2" t="s">
        <v>1014</v>
      </c>
      <c r="AN75" s="2" t="str">
        <f t="shared" si="1"/>
        <v>FB*艺术设计学院25数媒2#074</v>
      </c>
      <c r="AO75" s="2" t="s">
        <v>1176</v>
      </c>
    </row>
    <row r="76" customHeight="1" spans="1:41">
      <c r="A76" s="17" t="s">
        <v>37</v>
      </c>
      <c r="B76" s="18">
        <v>1</v>
      </c>
      <c r="C76" s="18">
        <v>2026</v>
      </c>
      <c r="D76" s="18">
        <v>3</v>
      </c>
      <c r="E76" s="18">
        <v>7252011</v>
      </c>
      <c r="F76" s="17" t="s">
        <v>38</v>
      </c>
      <c r="G76" s="18">
        <v>2025</v>
      </c>
      <c r="H76" s="17" t="s">
        <v>810</v>
      </c>
      <c r="I76" s="17" t="s">
        <v>40</v>
      </c>
      <c r="J76" s="18">
        <v>7215420</v>
      </c>
      <c r="K76" s="17" t="s">
        <v>839</v>
      </c>
      <c r="L76" s="18">
        <v>80</v>
      </c>
      <c r="M76" s="17" t="s">
        <v>78</v>
      </c>
      <c r="N76" s="17" t="s">
        <v>43</v>
      </c>
      <c r="O76" s="17" t="s">
        <v>856</v>
      </c>
      <c r="P76" s="17"/>
      <c r="Q76" s="17" t="s">
        <v>46</v>
      </c>
      <c r="R76" s="17" t="s">
        <v>810</v>
      </c>
      <c r="S76" s="17" t="s">
        <v>857</v>
      </c>
      <c r="T76" s="19">
        <v>9787302609476</v>
      </c>
      <c r="U76" s="17" t="s">
        <v>841</v>
      </c>
      <c r="V76" s="17" t="s">
        <v>48</v>
      </c>
      <c r="W76" s="17" t="s">
        <v>842</v>
      </c>
      <c r="X76" s="18">
        <v>99</v>
      </c>
      <c r="Y76" s="18">
        <v>42</v>
      </c>
      <c r="Z76" s="24">
        <v>3</v>
      </c>
      <c r="AA76" s="18">
        <v>713</v>
      </c>
      <c r="AB76" s="12" t="s">
        <v>858</v>
      </c>
      <c r="AC76" s="17" t="s">
        <v>50</v>
      </c>
      <c r="AD76" s="17" t="s">
        <v>53</v>
      </c>
      <c r="AE76" s="17" t="s">
        <v>154</v>
      </c>
      <c r="AF76" s="17" t="s">
        <v>137</v>
      </c>
      <c r="AG76" s="17" t="s">
        <v>56</v>
      </c>
      <c r="AH76" s="17" t="s">
        <v>470</v>
      </c>
      <c r="AI76" s="17"/>
      <c r="AJ76" s="17"/>
      <c r="AK76" s="17" t="s">
        <v>40</v>
      </c>
      <c r="AL76" s="17" t="s">
        <v>845</v>
      </c>
      <c r="AM76" s="2" t="s">
        <v>1018</v>
      </c>
      <c r="AN76" s="2" t="str">
        <f t="shared" si="1"/>
        <v>FB*艺术设计学院25数媒3#075</v>
      </c>
      <c r="AO76" s="2" t="s">
        <v>1176</v>
      </c>
    </row>
    <row r="77" customHeight="1" spans="1:41">
      <c r="A77" s="17" t="s">
        <v>37</v>
      </c>
      <c r="B77" s="18">
        <v>1</v>
      </c>
      <c r="C77" s="18">
        <v>2026</v>
      </c>
      <c r="D77" s="18">
        <v>3</v>
      </c>
      <c r="E77" s="18">
        <v>7252012</v>
      </c>
      <c r="F77" s="17" t="s">
        <v>38</v>
      </c>
      <c r="G77" s="18">
        <v>2025</v>
      </c>
      <c r="H77" s="17" t="s">
        <v>810</v>
      </c>
      <c r="I77" s="17" t="s">
        <v>40</v>
      </c>
      <c r="J77" s="18">
        <v>7213520</v>
      </c>
      <c r="K77" s="17" t="s">
        <v>865</v>
      </c>
      <c r="L77" s="18">
        <v>90</v>
      </c>
      <c r="M77" s="17" t="s">
        <v>42</v>
      </c>
      <c r="N77" s="17" t="s">
        <v>60</v>
      </c>
      <c r="O77" s="17" t="s">
        <v>866</v>
      </c>
      <c r="P77" s="17"/>
      <c r="Q77" s="17" t="s">
        <v>122</v>
      </c>
      <c r="R77" s="17" t="s">
        <v>810</v>
      </c>
      <c r="S77" s="17" t="s">
        <v>871</v>
      </c>
      <c r="T77" s="19">
        <v>9787301355251</v>
      </c>
      <c r="U77" s="17" t="s">
        <v>868</v>
      </c>
      <c r="V77" s="17" t="s">
        <v>869</v>
      </c>
      <c r="W77" s="17" t="s">
        <v>870</v>
      </c>
      <c r="X77" s="18">
        <v>82</v>
      </c>
      <c r="Y77" s="18">
        <v>41</v>
      </c>
      <c r="Z77" s="24">
        <v>2</v>
      </c>
      <c r="AA77" s="18">
        <v>711</v>
      </c>
      <c r="AB77" s="12" t="s">
        <v>872</v>
      </c>
      <c r="AC77" s="17" t="s">
        <v>50</v>
      </c>
      <c r="AD77" s="17" t="s">
        <v>53</v>
      </c>
      <c r="AE77" s="17" t="s">
        <v>54</v>
      </c>
      <c r="AF77" s="17" t="s">
        <v>55</v>
      </c>
      <c r="AG77" s="17" t="s">
        <v>56</v>
      </c>
      <c r="AH77" s="17" t="s">
        <v>873</v>
      </c>
      <c r="AI77" s="17"/>
      <c r="AJ77" s="17"/>
      <c r="AK77" s="17" t="s">
        <v>40</v>
      </c>
      <c r="AL77" s="17" t="s">
        <v>874</v>
      </c>
      <c r="AM77" s="2" t="s">
        <v>1032</v>
      </c>
      <c r="AN77" s="2" t="str">
        <f t="shared" si="1"/>
        <v>FB*艺术设计学院25艺设1#076</v>
      </c>
      <c r="AO77" s="2" t="s">
        <v>1176</v>
      </c>
    </row>
    <row r="78" customHeight="1" spans="1:41">
      <c r="A78" s="17" t="s">
        <v>37</v>
      </c>
      <c r="B78" s="18">
        <v>1</v>
      </c>
      <c r="C78" s="18">
        <v>2026</v>
      </c>
      <c r="D78" s="18">
        <v>3</v>
      </c>
      <c r="E78" s="18">
        <v>7252014</v>
      </c>
      <c r="F78" s="17" t="s">
        <v>38</v>
      </c>
      <c r="G78" s="18">
        <v>2025</v>
      </c>
      <c r="H78" s="17" t="s">
        <v>810</v>
      </c>
      <c r="I78" s="17" t="s">
        <v>40</v>
      </c>
      <c r="J78" s="18">
        <v>7213520</v>
      </c>
      <c r="K78" s="17" t="s">
        <v>865</v>
      </c>
      <c r="L78" s="18">
        <v>90</v>
      </c>
      <c r="M78" s="17" t="s">
        <v>42</v>
      </c>
      <c r="N78" s="17" t="s">
        <v>60</v>
      </c>
      <c r="O78" s="17" t="s">
        <v>875</v>
      </c>
      <c r="P78" s="17"/>
      <c r="Q78" s="17" t="s">
        <v>122</v>
      </c>
      <c r="R78" s="17" t="s">
        <v>810</v>
      </c>
      <c r="S78" s="17" t="s">
        <v>876</v>
      </c>
      <c r="T78" s="19">
        <v>9787301355251</v>
      </c>
      <c r="U78" s="17" t="s">
        <v>868</v>
      </c>
      <c r="V78" s="17" t="s">
        <v>869</v>
      </c>
      <c r="W78" s="17" t="s">
        <v>870</v>
      </c>
      <c r="X78" s="18">
        <v>82</v>
      </c>
      <c r="Y78" s="18">
        <v>39</v>
      </c>
      <c r="Z78" s="24">
        <v>1</v>
      </c>
      <c r="AA78" s="18">
        <v>711</v>
      </c>
      <c r="AB78" s="12" t="s">
        <v>872</v>
      </c>
      <c r="AC78" s="17" t="s">
        <v>50</v>
      </c>
      <c r="AD78" s="17" t="s">
        <v>53</v>
      </c>
      <c r="AE78" s="17" t="s">
        <v>54</v>
      </c>
      <c r="AF78" s="17" t="s">
        <v>55</v>
      </c>
      <c r="AG78" s="17" t="s">
        <v>56</v>
      </c>
      <c r="AH78" s="17" t="s">
        <v>873</v>
      </c>
      <c r="AI78" s="17"/>
      <c r="AJ78" s="17"/>
      <c r="AK78" s="17" t="s">
        <v>40</v>
      </c>
      <c r="AL78" s="17" t="s">
        <v>877</v>
      </c>
      <c r="AM78" s="2" t="s">
        <v>1034</v>
      </c>
      <c r="AN78" s="2" t="str">
        <f t="shared" si="1"/>
        <v>FB*艺术设计学院25艺设3#077</v>
      </c>
      <c r="AO78" s="2" t="s">
        <v>1176</v>
      </c>
    </row>
    <row r="79" customHeight="1" spans="1:41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customHeight="1" spans="1:41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customHeight="1" spans="1:38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customHeight="1" spans="1:38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customHeight="1" spans="1:38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customHeight="1" spans="1:38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customHeight="1" spans="1:38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customHeight="1" spans="1:38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customHeight="1" spans="1:38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customHeight="1" spans="1:38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customHeight="1" spans="1:38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customHeight="1" spans="1:38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customHeight="1" spans="1:38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customHeight="1" spans="1:38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customHeight="1" spans="1:38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customHeight="1" spans="1:38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customHeight="1" spans="1:38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customHeight="1" spans="1:38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customHeight="1" spans="1:38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</row>
    <row r="98" customHeight="1" spans="1:38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</row>
    <row r="99" customHeight="1" spans="1:38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</row>
    <row r="100" customHeight="1" spans="1:38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</row>
    <row r="101" customHeight="1" spans="1:38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</row>
    <row r="102" customHeight="1" spans="1:38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</row>
    <row r="103" customHeight="1" spans="1:38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</row>
    <row r="104" customHeight="1" spans="1:38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</row>
    <row r="105" customHeight="1" spans="1:38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</row>
    <row r="106" customHeight="1" spans="1:38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</row>
    <row r="107" customHeight="1" spans="1:38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</row>
    <row r="108" customHeight="1" spans="1:38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</row>
    <row r="109" customHeight="1" spans="1:38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</row>
    <row r="110" customHeight="1" spans="1:38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</row>
    <row r="111" customHeight="1" spans="1:38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</row>
    <row r="112" customHeight="1" spans="1:38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</row>
    <row r="113" customHeight="1" spans="1:38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</row>
    <row r="114" customHeight="1" spans="1:38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</row>
    <row r="115" customHeight="1" spans="1:38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</row>
    <row r="116" customHeight="1" spans="1:38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</row>
    <row r="117" customHeight="1" spans="1:38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</row>
    <row r="118" customHeight="1" spans="1:38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</row>
    <row r="119" customHeight="1" spans="1:38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</row>
    <row r="120" customHeight="1" spans="1:38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</row>
    <row r="121" customHeight="1" spans="1:38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</row>
    <row r="122" customHeight="1" spans="1:38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</row>
    <row r="123" customHeight="1" spans="1:38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</row>
    <row r="124" customHeight="1" spans="1:38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</row>
    <row r="125" customHeight="1" spans="1:38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</row>
    <row r="126" customHeight="1" spans="1:38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</row>
    <row r="127" s="4" customFormat="1" ht="13.5" spans="1:38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</row>
    <row r="128" s="4" customFormat="1" ht="13.5" spans="1:38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</row>
    <row r="129" s="4" customFormat="1" ht="13.5" spans="1:38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</row>
    <row r="130" s="4" customFormat="1" ht="13.5" spans="1:38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</row>
    <row r="131" s="4" customFormat="1" ht="13.5" spans="1:38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</row>
    <row r="132" s="4" customFormat="1" ht="13.5" spans="1:38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</row>
    <row r="133" s="4" customFormat="1" ht="13.5" spans="1:38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</row>
    <row r="134" s="4" customFormat="1" ht="13.5" spans="1:38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</row>
    <row r="135" s="4" customFormat="1" ht="13.5" spans="1:38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</row>
    <row r="136" s="4" customFormat="1" ht="13.5" spans="1:38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</row>
    <row r="137" s="4" customFormat="1" ht="13.5" spans="1:38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</row>
    <row r="138" s="4" customFormat="1" ht="13.5" spans="1:38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</row>
    <row r="139" s="4" customFormat="1" ht="13.5" spans="1:38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</row>
    <row r="140" s="4" customFormat="1" ht="13.5" spans="1:38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</row>
    <row r="141" s="4" customFormat="1" ht="13.5" spans="1:38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</row>
    <row r="142" s="4" customFormat="1" ht="13.5" spans="1:38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</row>
    <row r="143" s="4" customFormat="1" ht="13.5" spans="1:38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</row>
    <row r="144" s="4" customFormat="1" ht="13.5" spans="1:38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</row>
    <row r="145" s="4" customFormat="1" ht="13.5" spans="1:38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</row>
    <row r="146" s="4" customFormat="1" ht="13.5" spans="1:38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</row>
    <row r="147" s="4" customFormat="1" ht="13.5" spans="1:38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</row>
    <row r="148" s="4" customFormat="1" ht="13.5" spans="1:38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</row>
    <row r="149" s="4" customFormat="1" ht="13.5" spans="1:38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</row>
    <row r="150" s="4" customFormat="1" ht="13.5" spans="1:38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</row>
    <row r="151" s="4" customFormat="1" ht="13.5" spans="1:38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</row>
    <row r="152" s="4" customFormat="1" ht="13.5" spans="1:38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</row>
    <row r="153" s="4" customFormat="1" ht="13.5" spans="1:38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</row>
    <row r="154" s="4" customFormat="1" ht="13.5" spans="1:38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</row>
    <row r="155" s="4" customFormat="1" ht="13.5" spans="1:38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</row>
    <row r="156" s="4" customFormat="1" ht="13.5" spans="1:38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</row>
    <row r="157" s="4" customFormat="1" ht="13.5" spans="1:38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</row>
    <row r="158" s="4" customFormat="1" ht="13.5" spans="1:38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</row>
    <row r="159" s="4" customFormat="1" ht="13.5" spans="1:38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</row>
    <row r="160" s="4" customFormat="1" ht="13.5" spans="1:38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</row>
    <row r="161" s="4" customFormat="1" ht="13.5" spans="1:41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</row>
    <row r="162" s="4" customFormat="1" ht="13.5" spans="1:41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</row>
    <row r="163" s="4" customFormat="1" ht="13.5" spans="1:41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</row>
    <row r="164" s="4" customFormat="1" ht="13.5" spans="1:41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 s="17"/>
      <c r="AN164" s="17">
        <v>2</v>
      </c>
      <c r="AO164" s="18">
        <v>1</v>
      </c>
    </row>
    <row r="165" s="4" customFormat="1" ht="13.5" spans="1:41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 s="17"/>
      <c r="AN165" s="17">
        <v>5</v>
      </c>
      <c r="AO165" s="18">
        <v>4</v>
      </c>
    </row>
    <row r="166" s="4" customFormat="1" ht="13.5" spans="1:41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 s="17"/>
      <c r="AN166" s="18">
        <v>6</v>
      </c>
      <c r="AO166" s="17">
        <v>6</v>
      </c>
    </row>
    <row r="167" s="4" customFormat="1" ht="13.5" spans="1:41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 s="17"/>
      <c r="AN167" s="18">
        <v>6</v>
      </c>
      <c r="AO167" s="17">
        <v>6</v>
      </c>
    </row>
    <row r="168" s="4" customFormat="1" ht="13.5" spans="1:41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 s="17"/>
      <c r="AN168" s="18">
        <v>6</v>
      </c>
      <c r="AO168" s="17">
        <v>6</v>
      </c>
    </row>
    <row r="169" s="4" customFormat="1" ht="13.5" spans="1:41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 s="17"/>
      <c r="AN169" s="18">
        <v>6</v>
      </c>
      <c r="AO169" s="17">
        <v>6</v>
      </c>
    </row>
    <row r="170" s="4" customFormat="1" ht="13.5" spans="1:41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 s="17"/>
      <c r="AN170" s="18">
        <v>1</v>
      </c>
      <c r="AO170" s="17">
        <v>1</v>
      </c>
    </row>
    <row r="171" s="4" customFormat="1" ht="13.5" spans="1:41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 s="17"/>
      <c r="AN171" s="18">
        <v>1</v>
      </c>
      <c r="AO171" s="17">
        <v>1</v>
      </c>
    </row>
    <row r="172" s="4" customFormat="1" ht="13.5" spans="1:41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 s="17"/>
      <c r="AN172" s="18">
        <v>3</v>
      </c>
      <c r="AO172" s="17">
        <v>3</v>
      </c>
    </row>
    <row r="173" s="4" customFormat="1" ht="13.5" spans="1:41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 s="17"/>
      <c r="AN173" s="18">
        <v>2</v>
      </c>
      <c r="AO173" s="17">
        <v>2</v>
      </c>
    </row>
    <row r="174" s="4" customFormat="1" ht="13.5" spans="1:41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 s="17"/>
      <c r="AN174" s="18">
        <v>6</v>
      </c>
      <c r="AO174" s="17">
        <v>6</v>
      </c>
    </row>
    <row r="175" s="4" customFormat="1" ht="13.5" spans="1:41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 s="17"/>
      <c r="AN175" s="18">
        <v>6</v>
      </c>
      <c r="AO175" s="17">
        <v>6</v>
      </c>
    </row>
    <row r="176" s="4" customFormat="1" ht="13.5" spans="1:41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 s="17"/>
      <c r="AN176" s="18">
        <v>2</v>
      </c>
      <c r="AO176" s="17">
        <v>2</v>
      </c>
    </row>
    <row r="177" s="4" customFormat="1" ht="13.5" spans="1:41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 s="17"/>
      <c r="AN177" s="18">
        <v>10</v>
      </c>
      <c r="AO177" s="17">
        <v>24</v>
      </c>
    </row>
    <row r="178" s="4" customFormat="1" ht="13.5" spans="1:41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 s="17"/>
      <c r="AN178" s="18">
        <v>4</v>
      </c>
      <c r="AO178" s="17">
        <v>10</v>
      </c>
    </row>
    <row r="179" s="4" customFormat="1" ht="13.5" spans="1:41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 s="17"/>
      <c r="AN179" s="18">
        <v>13</v>
      </c>
      <c r="AO179" s="17">
        <v>13</v>
      </c>
    </row>
    <row r="180" s="4" customFormat="1" ht="13.5" spans="1:41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 s="17"/>
      <c r="AN180" s="18">
        <v>10</v>
      </c>
      <c r="AO180" s="17">
        <v>10</v>
      </c>
    </row>
    <row r="181" s="4" customFormat="1" ht="13.5" spans="1:41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 s="17"/>
      <c r="AN181" s="18">
        <v>12</v>
      </c>
      <c r="AO181" s="17">
        <v>12</v>
      </c>
    </row>
    <row r="182" s="4" customFormat="1" ht="13.5" spans="1:41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 s="17"/>
      <c r="AN182" s="18">
        <v>1</v>
      </c>
      <c r="AO182" s="17">
        <v>1</v>
      </c>
    </row>
    <row r="183" s="4" customFormat="1" ht="13.5" spans="1:41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 s="17"/>
      <c r="AN183" s="18">
        <v>11</v>
      </c>
      <c r="AO183" s="17">
        <v>20</v>
      </c>
    </row>
    <row r="184" s="4" customFormat="1" ht="13.5" spans="1:41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 s="17"/>
      <c r="AN184" s="18">
        <v>7</v>
      </c>
      <c r="AO184" s="17">
        <v>16</v>
      </c>
    </row>
    <row r="185" s="4" customFormat="1" ht="13.5" spans="1:41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 s="17"/>
      <c r="AN185" s="18">
        <v>8</v>
      </c>
      <c r="AO185" s="17">
        <v>17</v>
      </c>
    </row>
    <row r="186" s="4" customFormat="1" ht="13.5" spans="1:41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 s="17"/>
      <c r="AN186" s="18">
        <v>8</v>
      </c>
      <c r="AO186" s="17">
        <v>3</v>
      </c>
    </row>
    <row r="187" s="4" customFormat="1" ht="13.5" spans="1:41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 s="17"/>
      <c r="AN187" s="18">
        <v>4</v>
      </c>
      <c r="AO187" s="17">
        <v>4</v>
      </c>
    </row>
    <row r="188" s="4" customFormat="1" ht="13.5" spans="1:4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 s="17"/>
      <c r="AN188" s="18">
        <v>4</v>
      </c>
      <c r="AO188" s="17">
        <v>4</v>
      </c>
    </row>
    <row r="189" s="4" customFormat="1" ht="13.5" spans="1:4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 s="17"/>
      <c r="AN189" s="18">
        <v>5</v>
      </c>
      <c r="AO189" s="17">
        <v>5</v>
      </c>
    </row>
    <row r="190" s="4" customFormat="1" ht="13.5" spans="1:4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 s="17"/>
      <c r="AN190" s="18">
        <v>4</v>
      </c>
      <c r="AO190" s="17">
        <v>4</v>
      </c>
    </row>
    <row r="191" s="4" customFormat="1" ht="13.5" spans="1:41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 s="17"/>
      <c r="AN191" s="18">
        <v>2</v>
      </c>
      <c r="AO191" s="17">
        <v>2</v>
      </c>
    </row>
    <row r="192" s="4" customFormat="1" ht="13.5" spans="1:41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 s="17"/>
      <c r="AN192" s="18">
        <v>4</v>
      </c>
      <c r="AO192" s="17">
        <v>4</v>
      </c>
    </row>
    <row r="193" s="4" customFormat="1" ht="13.5" spans="1:41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 s="17"/>
      <c r="AN193" s="18">
        <v>9</v>
      </c>
      <c r="AO193" s="17">
        <v>9</v>
      </c>
    </row>
    <row r="194" s="4" customFormat="1" ht="13.5" spans="1:41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 s="17"/>
      <c r="AN194" s="18">
        <v>6</v>
      </c>
      <c r="AO194" s="17">
        <v>6</v>
      </c>
    </row>
    <row r="195" s="4" customFormat="1" ht="13.5" spans="1:41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 s="17"/>
      <c r="AN195" s="18">
        <v>4</v>
      </c>
      <c r="AO195" s="17">
        <v>4</v>
      </c>
    </row>
    <row r="196" s="4" customFormat="1" ht="13.5" spans="1:41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 s="17"/>
      <c r="AN196" s="18">
        <v>6</v>
      </c>
      <c r="AO196" s="17">
        <v>6</v>
      </c>
    </row>
    <row r="197" s="4" customFormat="1" ht="13.5" spans="1:41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 s="17"/>
      <c r="AN197" s="18">
        <v>3</v>
      </c>
      <c r="AO197" s="17">
        <v>3</v>
      </c>
    </row>
    <row r="198" s="4" customFormat="1" ht="13.5" spans="1:41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</row>
    <row r="199" s="4" customFormat="1" ht="13.5" spans="1:41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</row>
    <row r="200" s="4" customFormat="1" ht="13.5" spans="1:41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</row>
    <row r="201" s="4" customFormat="1" ht="13.5" spans="1:41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</row>
    <row r="202" s="4" customFormat="1" ht="13.5" spans="1:41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</row>
    <row r="203" s="4" customFormat="1" ht="13.5" spans="1:41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</row>
    <row r="204" s="4" customFormat="1" ht="13.5" spans="1:41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</row>
    <row r="205" s="4" customFormat="1" ht="13.5" spans="1:41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</row>
    <row r="206" s="4" customFormat="1" ht="13.5" spans="1:41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</row>
    <row r="207" s="4" customFormat="1" ht="13.5" spans="1:41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</row>
    <row r="208" s="4" customFormat="1" ht="13.5" spans="1:41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</row>
    <row r="209" s="4" customFormat="1" ht="13.5" spans="1:38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</row>
    <row r="210" s="4" customFormat="1" ht="13.5" spans="1:38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</row>
    <row r="211" s="4" customFormat="1" ht="13.5" spans="1:38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</row>
    <row r="212" s="4" customFormat="1" ht="13.5" spans="1:38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</row>
    <row r="213" s="4" customFormat="1" ht="13.5" spans="1:38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</row>
    <row r="214" s="4" customFormat="1" ht="13.5" spans="1:38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</row>
    <row r="215" s="4" customFormat="1" ht="13.5" spans="1:38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</row>
    <row r="216" s="4" customFormat="1" ht="13.5" spans="1:38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</row>
    <row r="217" s="4" customFormat="1" ht="13.5" spans="1:38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</row>
    <row r="218" s="4" customFormat="1" ht="13.5" spans="1:38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</row>
    <row r="219" s="4" customFormat="1" ht="13.5" spans="1:38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</row>
    <row r="220" s="4" customFormat="1" ht="13.5" spans="1:38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</row>
    <row r="221" s="4" customFormat="1" ht="13.5" spans="1:38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</row>
    <row r="222" s="4" customFormat="1" ht="13.5" spans="1:38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</row>
  </sheetData>
  <autoFilter xmlns:etc="http://www.wps.cn/officeDocument/2017/etCustomData" ref="A1:AO222" etc:filterBottomFollowUsedRange="0">
    <extLst/>
  </autoFilter>
  <conditionalFormatting sqref="Z58:Z67">
    <cfRule type="cellIs" dxfId="0" priority="2" operator="greaterThan">
      <formula>0</formula>
    </cfRule>
  </conditionalFormatting>
  <conditionalFormatting sqref="AN164:AN165">
    <cfRule type="cellIs" dxfId="0" priority="4" operator="greaterThan">
      <formula>0</formula>
    </cfRule>
  </conditionalFormatting>
  <conditionalFormatting sqref="AO166:AO197">
    <cfRule type="cellIs" dxfId="0" priority="3" operator="greaterThan">
      <formula>0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老生原数据汇总</vt:lpstr>
      <vt:lpstr>发放表</vt:lpstr>
      <vt:lpstr>签到表</vt:lpstr>
      <vt:lpstr>老生按班级库位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信息中心</dc:creator>
  <cp:lastModifiedBy>颜克梦</cp:lastModifiedBy>
  <dcterms:created xsi:type="dcterms:W3CDTF">2026-07-15T09:24:00Z</dcterms:created>
  <dcterms:modified xsi:type="dcterms:W3CDTF">2026-09-02T03:30:32Z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FF6080F39521403DADCB68E9DBDD0304_13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